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yat\Dropbox (SystemsGo)\Launch Activities\Launches\Rockets '21\"/>
    </mc:Choice>
  </mc:AlternateContent>
  <xr:revisionPtr revIDLastSave="0" documentId="13_ncr:1_{6A59CC5B-76DD-4267-BA37-B66CD4126FF9}" xr6:coauthVersionLast="46" xr6:coauthVersionMax="46" xr10:uidLastSave="{00000000-0000-0000-0000-000000000000}"/>
  <bookViews>
    <workbookView xWindow="29760" yWindow="960" windowWidth="21600" windowHeight="11325" activeTab="2" xr2:uid="{6253EF1A-5812-43F0-A455-F19197712C99}"/>
  </bookViews>
  <sheets>
    <sheet name="NTX 2021" sheetId="3" r:id="rId1"/>
    <sheet name="CTX 2021" sheetId="6" r:id="rId2"/>
    <sheet name="SETX 2021" sheetId="5" r:id="rId3"/>
    <sheet name="NM 2021" sheetId="2" r:id="rId4"/>
    <sheet name="2021 Summary" sheetId="7" r:id="rId5"/>
  </sheets>
  <definedNames>
    <definedName name="_xlnm.Print_Area" localSheetId="1">'CTX 2021'!$A$1:$I$46</definedName>
    <definedName name="_xlnm.Print_Area" localSheetId="3">'NM 2021'!$A$1:$G$25</definedName>
    <definedName name="_xlnm.Print_Area" localSheetId="0">'NTX 2021'!$A$1:$I$24</definedName>
    <definedName name="_xlnm.Print_Area" localSheetId="2">'SETX 2021'!$A$1:$I$39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6" i="5" l="1"/>
  <c r="C36" i="5"/>
  <c r="D10" i="6"/>
  <c r="C10" i="6"/>
  <c r="B10" i="6"/>
  <c r="C9" i="6"/>
  <c r="D7" i="3"/>
  <c r="D3" i="7"/>
  <c r="C3" i="7"/>
  <c r="E3" i="7" s="1"/>
  <c r="B3" i="7"/>
  <c r="E24" i="6"/>
  <c r="B8" i="6" s="1"/>
  <c r="H26" i="6"/>
  <c r="C8" i="6" s="1"/>
  <c r="I26" i="6"/>
  <c r="D8" i="6" s="1"/>
  <c r="E8" i="2"/>
  <c r="H27" i="6" l="1"/>
  <c r="C38" i="2"/>
  <c r="B38" i="2"/>
  <c r="A36" i="2"/>
  <c r="B39" i="2" l="1"/>
  <c r="C44" i="6"/>
  <c r="D9" i="6" s="1"/>
  <c r="E9" i="6" s="1"/>
  <c r="B44" i="6"/>
  <c r="A42" i="6"/>
  <c r="B9" i="6" s="1"/>
  <c r="I41" i="6"/>
  <c r="H41" i="6"/>
  <c r="E39" i="6"/>
  <c r="C31" i="6"/>
  <c r="D7" i="6" s="1"/>
  <c r="E7" i="6" s="1"/>
  <c r="B31" i="6"/>
  <c r="C7" i="6" s="1"/>
  <c r="A29" i="6"/>
  <c r="B7" i="6" s="1"/>
  <c r="E10" i="6"/>
  <c r="E8" i="6"/>
  <c r="C11" i="6"/>
  <c r="C5" i="7" s="1"/>
  <c r="B11" i="6" l="1"/>
  <c r="B5" i="7" s="1"/>
  <c r="H42" i="6"/>
  <c r="B45" i="6"/>
  <c r="B32" i="6"/>
  <c r="E11" i="6"/>
  <c r="D11" i="6"/>
  <c r="D5" i="7" s="1"/>
  <c r="E5" i="7" s="1"/>
  <c r="E24" i="5"/>
  <c r="B8" i="5" s="1"/>
  <c r="I26" i="5" l="1"/>
  <c r="D8" i="5" s="1"/>
  <c r="H26" i="5"/>
  <c r="C8" i="5" s="1"/>
  <c r="C22" i="5"/>
  <c r="D7" i="5" s="1"/>
  <c r="B22" i="5"/>
  <c r="C7" i="5" s="1"/>
  <c r="A20" i="5"/>
  <c r="B7" i="5" s="1"/>
  <c r="A34" i="5" l="1"/>
  <c r="B9" i="5" s="1"/>
  <c r="B10" i="5" s="1"/>
  <c r="B6" i="7" s="1"/>
  <c r="D9" i="5"/>
  <c r="D10" i="5" s="1"/>
  <c r="D6" i="7" s="1"/>
  <c r="E8" i="5"/>
  <c r="H27" i="5"/>
  <c r="E7" i="5"/>
  <c r="B23" i="5"/>
  <c r="C9" i="5" l="1"/>
  <c r="B37" i="5"/>
  <c r="I22" i="3"/>
  <c r="D8" i="3" s="1"/>
  <c r="D9" i="3" s="1"/>
  <c r="D4" i="7" s="1"/>
  <c r="D7" i="7" s="1"/>
  <c r="H22" i="3"/>
  <c r="C8" i="3" s="1"/>
  <c r="C23" i="3"/>
  <c r="B23" i="3"/>
  <c r="E20" i="3"/>
  <c r="B8" i="3" s="1"/>
  <c r="A21" i="3"/>
  <c r="E9" i="5" l="1"/>
  <c r="E10" i="5" s="1"/>
  <c r="C10" i="5"/>
  <c r="C6" i="7" s="1"/>
  <c r="E6" i="7" s="1"/>
  <c r="H23" i="3"/>
  <c r="B9" i="3"/>
  <c r="B4" i="7" s="1"/>
  <c r="B7" i="7" s="1"/>
  <c r="E7" i="3"/>
  <c r="B24" i="3"/>
  <c r="E8" i="3"/>
  <c r="E9" i="3" l="1"/>
  <c r="C9" i="3"/>
  <c r="C4" i="7" s="1"/>
  <c r="G22" i="2"/>
  <c r="F22" i="2"/>
  <c r="C23" i="2"/>
  <c r="B23" i="2"/>
  <c r="E20" i="2"/>
  <c r="A21" i="2"/>
  <c r="E4" i="7" l="1"/>
  <c r="E7" i="7" s="1"/>
  <c r="C7" i="7"/>
  <c r="E9" i="2"/>
  <c r="B10" i="2"/>
  <c r="B24" i="2"/>
  <c r="F23" i="2"/>
  <c r="C10" i="2"/>
  <c r="D10" i="2"/>
  <c r="E7" i="2"/>
  <c r="E10" i="2" l="1"/>
</calcChain>
</file>

<file path=xl/sharedStrings.xml><?xml version="1.0" encoding="utf-8"?>
<sst xmlns="http://schemas.openxmlformats.org/spreadsheetml/2006/main" count="177" uniqueCount="80">
  <si>
    <t>Flight Schedule Summary</t>
  </si>
  <si>
    <t># of
Schools</t>
  </si>
  <si>
    <t>#
1/1</t>
  </si>
  <si>
    <t>Total
Rockets</t>
  </si>
  <si>
    <t>TOTALS</t>
  </si>
  <si>
    <t>School Name / Teacher</t>
  </si>
  <si>
    <t>1/1</t>
  </si>
  <si>
    <t>Trans</t>
  </si>
  <si>
    <t>Schools Launching</t>
  </si>
  <si>
    <t>Totals</t>
  </si>
  <si>
    <t>Total Rockets</t>
  </si>
  <si>
    <t>Day / Date</t>
  </si>
  <si>
    <t>#
Transonic</t>
  </si>
  <si>
    <t>CENTRAL TEXAS / STONEWALL</t>
  </si>
  <si>
    <t>NEW MEXICO / JAL</t>
  </si>
  <si>
    <t>Day /
Date</t>
  </si>
  <si>
    <t>NORTH TEXAS / JACK COUNTY</t>
  </si>
  <si>
    <t>SOUTHEAST TEXAS / SMITH POINT</t>
  </si>
  <si>
    <t>New Mexico</t>
  </si>
  <si>
    <t>North Texas</t>
  </si>
  <si>
    <t>Central Texas</t>
  </si>
  <si>
    <t>Southeast Texas</t>
  </si>
  <si>
    <t>Rockets 2021 Flight Schedule</t>
  </si>
  <si>
    <t>2021 Flight Schedule Summary</t>
  </si>
  <si>
    <t>Thursday, April 29</t>
  </si>
  <si>
    <t>Friday, April 30</t>
  </si>
  <si>
    <t>Saturday, May 1</t>
  </si>
  <si>
    <t>Thursday, April 29, 2021</t>
  </si>
  <si>
    <t>Friday, April 30, 2021</t>
  </si>
  <si>
    <t>Saturday, May 1, 2021</t>
  </si>
  <si>
    <t>New Diana
Shawn Warden</t>
  </si>
  <si>
    <t>Kingwood HS
Louis Mascolo</t>
  </si>
  <si>
    <t>Hamilton HS
Tom Parish</t>
  </si>
  <si>
    <t>Fabens HS
Manuel Moreno</t>
  </si>
  <si>
    <t>Harleton HS
Gwen Wright</t>
  </si>
  <si>
    <t>Union Grove HS
Greg Park</t>
  </si>
  <si>
    <t>Victoria East
Adam Wertman</t>
  </si>
  <si>
    <t>Victoria West
Galina Polinskaia</t>
  </si>
  <si>
    <t>McGregor HS
Raymond Kessler</t>
  </si>
  <si>
    <t>New Tech Odessa
Maria Lopez</t>
  </si>
  <si>
    <t>Alamo Heights HS
Colin Lang</t>
  </si>
  <si>
    <t>Canon City HS
David Laughlin</t>
  </si>
  <si>
    <t>London HS
Toni Castle</t>
  </si>
  <si>
    <t>Georgetown HS
Brandon Bowen</t>
  </si>
  <si>
    <t>Carroll HS
Rachel Mahlow</t>
  </si>
  <si>
    <t>Thursday, April 22</t>
  </si>
  <si>
    <t>Friday, April 23</t>
  </si>
  <si>
    <t>Thursday, April 22, 2021</t>
  </si>
  <si>
    <t>Northstar HS
Byron Appelt</t>
  </si>
  <si>
    <t>Henrietta HS
Sarah Dickey</t>
  </si>
  <si>
    <t>Friday, April 23, 2021</t>
  </si>
  <si>
    <t>Buinger CTE
Michael Skrzynski</t>
  </si>
  <si>
    <t>Birdville CTE
Connor Gorman</t>
  </si>
  <si>
    <t>Grapevine HS
Shon Slatton</t>
  </si>
  <si>
    <t>RL Turner HS
Brian Morrill</t>
  </si>
  <si>
    <t>Petrolia HS
Lance Lyles</t>
  </si>
  <si>
    <t>Thursday, May 6, 2021</t>
  </si>
  <si>
    <t>Friday, May 7, 2021</t>
  </si>
  <si>
    <t>Saturday, May 8, 2021</t>
  </si>
  <si>
    <t>Hardin- jefferson HS
Mike Fogo</t>
  </si>
  <si>
    <t>Gary HS
Samantha Kennedy</t>
  </si>
  <si>
    <t>Sunnyvale HS
Adlena Jacobs</t>
  </si>
  <si>
    <t>Friday, May 7. 2021</t>
  </si>
  <si>
    <t>Kingwood Park HS
Glenn Taylor</t>
  </si>
  <si>
    <t>Pasadena Memorial 
Kyle Jurek</t>
  </si>
  <si>
    <t>Pasadena Memorial 
Stacy Vance</t>
  </si>
  <si>
    <t>Anahuac HS
Kirk Mooore</t>
  </si>
  <si>
    <t>Booker T. HS
Mr. Tran</t>
  </si>
  <si>
    <t>Hargrave HS
Karen Brasher-Hinds</t>
  </si>
  <si>
    <t>Hollenstein CTC
Rick/ Dan</t>
  </si>
  <si>
    <t>Fredericksburg HS
Andrew Matthes</t>
  </si>
  <si>
    <t>Milby HS
Rebecca and Jesus</t>
  </si>
  <si>
    <t>Brazoswood HS
Chris McLeod</t>
  </si>
  <si>
    <t>Liberty HS
Brent Huggings</t>
  </si>
  <si>
    <t>Roosevelt HS
Jared Warsing</t>
  </si>
  <si>
    <t>Kermit HS
Vivek Ghonasgi</t>
  </si>
  <si>
    <t xml:space="preserve">TBD: May- June </t>
  </si>
  <si>
    <t>Ingram HS
David Bunch</t>
  </si>
  <si>
    <t xml:space="preserve">Marble Falls HS
Leslie Alexander </t>
  </si>
  <si>
    <t>Summer Creek HS
Joselito Pilarta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</si>
</sst>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7" tint="0.3999755851924192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3" borderId="17" xfId="0" applyFont="1" applyFill="1" applyBorder="1" applyAlignment="1">
      <alignment horizontal="left" vertical="center"/>
    </xf>
    <xf numFmtId="0" fontId="1" fillId="3" borderId="18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6" fontId="3" fillId="2" borderId="31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16" fontId="3" fillId="2" borderId="32" xfId="0" applyNumberFormat="1" applyFont="1" applyFill="1" applyBorder="1" applyAlignment="1">
      <alignment horizontal="center" vertical="center" wrapText="1"/>
    </xf>
    <xf numFmtId="16" fontId="5" fillId="0" borderId="27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" fontId="5" fillId="0" borderId="4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45" xfId="0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2" fillId="0" borderId="6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left"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5" borderId="69" xfId="0" applyFont="1" applyFill="1" applyBorder="1" applyAlignment="1">
      <alignment horizontal="center" vertical="center"/>
    </xf>
    <xf numFmtId="0" fontId="1" fillId="5" borderId="70" xfId="0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horizontal="center" vertical="center"/>
    </xf>
    <xf numFmtId="0" fontId="1" fillId="5" borderId="71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33" xfId="0" applyFont="1" applyBorder="1" applyAlignment="1">
      <alignment vertical="center" wrapText="1"/>
    </xf>
    <xf numFmtId="0" fontId="7" fillId="0" borderId="7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3" borderId="6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1" fillId="6" borderId="7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 wrapText="1"/>
    </xf>
    <xf numFmtId="0" fontId="12" fillId="0" borderId="3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9" fillId="0" borderId="73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6" fillId="0" borderId="53" xfId="0" applyFont="1" applyFill="1" applyBorder="1" applyAlignment="1">
      <alignment vertical="center" wrapText="1"/>
    </xf>
    <xf numFmtId="0" fontId="13" fillId="0" borderId="53" xfId="0" applyFont="1" applyFill="1" applyBorder="1" applyAlignment="1">
      <alignment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4" xfId="0" applyFont="1" applyBorder="1" applyAlignment="1">
      <alignment horizontal="left" vertical="center"/>
    </xf>
    <xf numFmtId="0" fontId="14" fillId="0" borderId="33" xfId="0" applyFont="1" applyBorder="1" applyAlignment="1">
      <alignment vertical="center" wrapText="1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4" borderId="54" xfId="0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3" fillId="2" borderId="53" xfId="0" applyNumberFormat="1" applyFont="1" applyFill="1" applyBorder="1" applyAlignment="1">
      <alignment horizontal="center" vertical="center" wrapText="1"/>
    </xf>
    <xf numFmtId="16" fontId="3" fillId="2" borderId="49" xfId="0" applyNumberFormat="1" applyFont="1" applyFill="1" applyBorder="1" applyAlignment="1">
      <alignment horizontal="center" vertical="center" wrapText="1"/>
    </xf>
    <xf numFmtId="16" fontId="3" fillId="2" borderId="12" xfId="0" applyNumberFormat="1" applyFont="1" applyFill="1" applyBorder="1" applyAlignment="1">
      <alignment horizontal="center" vertical="center" wrapText="1"/>
    </xf>
    <xf numFmtId="0" fontId="6" fillId="0" borderId="53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/>
    </xf>
    <xf numFmtId="0" fontId="3" fillId="4" borderId="51" xfId="0" applyFont="1" applyFill="1" applyBorder="1" applyAlignment="1">
      <alignment horizontal="center" vertical="center"/>
    </xf>
    <xf numFmtId="0" fontId="3" fillId="4" borderId="56" xfId="0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2" fillId="0" borderId="53" xfId="0" applyFont="1" applyFill="1" applyBorder="1" applyAlignment="1">
      <alignment horizontal="left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13" fillId="0" borderId="53" xfId="0" applyFont="1" applyFill="1" applyBorder="1" applyAlignment="1">
      <alignment horizontal="left" vertical="center" wrapText="1"/>
    </xf>
    <xf numFmtId="0" fontId="13" fillId="0" borderId="49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0" fillId="0" borderId="53" xfId="0" applyFont="1" applyFill="1" applyBorder="1" applyAlignment="1">
      <alignment horizontal="left" vertical="center" wrapText="1"/>
    </xf>
    <xf numFmtId="0" fontId="8" fillId="0" borderId="53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6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726F6-5DEF-4BA0-B688-2F0773B3F2FA}">
  <sheetPr>
    <tabColor rgb="FF00B050"/>
    <pageSetUpPr fitToPage="1"/>
  </sheetPr>
  <dimension ref="A1:J25"/>
  <sheetViews>
    <sheetView topLeftCell="A16" zoomScale="130" zoomScaleNormal="130" workbookViewId="0">
      <selection activeCell="B8" sqref="B8"/>
    </sheetView>
  </sheetViews>
  <sheetFormatPr defaultColWidth="9.109375" defaultRowHeight="14.4" x14ac:dyDescent="0.3"/>
  <cols>
    <col min="1" max="1" width="20.33203125" style="7" bestFit="1" customWidth="1"/>
    <col min="2" max="3" width="8.6640625" style="7" customWidth="1"/>
    <col min="4" max="4" width="8.44140625" style="37" bestFit="1" customWidth="1"/>
    <col min="5" max="5" width="8.44140625" style="7" bestFit="1" customWidth="1"/>
    <col min="6" max="6" width="7" style="7" customWidth="1"/>
    <col min="7" max="7" width="4.44140625" style="7" customWidth="1"/>
    <col min="8" max="9" width="8.6640625" style="7" customWidth="1"/>
    <col min="10" max="10" width="16.44140625" style="7" customWidth="1"/>
    <col min="11" max="16384" width="9.109375" style="7"/>
  </cols>
  <sheetData>
    <row r="1" spans="1:10" ht="18" x14ac:dyDescent="0.3">
      <c r="A1" s="111" t="s">
        <v>16</v>
      </c>
      <c r="B1" s="111"/>
      <c r="C1" s="111"/>
      <c r="D1" s="111"/>
      <c r="E1" s="111"/>
      <c r="F1" s="111"/>
      <c r="G1" s="111"/>
      <c r="H1" s="111"/>
      <c r="I1" s="111"/>
    </row>
    <row r="2" spans="1:10" ht="18" x14ac:dyDescent="0.3">
      <c r="A2" s="111" t="s">
        <v>22</v>
      </c>
      <c r="B2" s="111"/>
      <c r="C2" s="111"/>
      <c r="D2" s="111"/>
      <c r="E2" s="111"/>
      <c r="F2" s="111"/>
      <c r="G2" s="111"/>
      <c r="H2" s="111"/>
      <c r="I2" s="111"/>
      <c r="J2" s="39"/>
    </row>
    <row r="3" spans="1:10" ht="18" x14ac:dyDescent="0.3">
      <c r="A3" s="111"/>
      <c r="B3" s="111"/>
      <c r="C3" s="111"/>
      <c r="D3" s="111"/>
      <c r="E3" s="111"/>
      <c r="F3" s="111"/>
      <c r="G3" s="111"/>
      <c r="H3" s="111"/>
      <c r="I3" s="111"/>
      <c r="J3" s="39"/>
    </row>
    <row r="4" spans="1:10" ht="18.600000000000001" customHeight="1" thickBot="1" x14ac:dyDescent="0.35">
      <c r="A4" s="46"/>
      <c r="B4" s="46"/>
      <c r="C4" s="46"/>
      <c r="D4" s="46"/>
      <c r="E4" s="46"/>
      <c r="F4" s="46"/>
      <c r="G4" s="46"/>
      <c r="H4" s="46"/>
      <c r="I4" s="46"/>
      <c r="J4" s="39"/>
    </row>
    <row r="5" spans="1:10" ht="19.2" thickTop="1" thickBot="1" x14ac:dyDescent="0.35">
      <c r="A5" s="112" t="s">
        <v>0</v>
      </c>
      <c r="B5" s="113"/>
      <c r="C5" s="113"/>
      <c r="D5" s="113"/>
      <c r="E5" s="113"/>
      <c r="F5" s="113"/>
      <c r="G5" s="45"/>
      <c r="H5" s="39"/>
      <c r="I5" s="39"/>
      <c r="J5" s="39"/>
    </row>
    <row r="6" spans="1:10" ht="28.2" thickTop="1" x14ac:dyDescent="0.3">
      <c r="A6" s="1" t="s">
        <v>11</v>
      </c>
      <c r="B6" s="2" t="s">
        <v>1</v>
      </c>
      <c r="C6" s="44" t="s">
        <v>2</v>
      </c>
      <c r="D6" s="44" t="s">
        <v>12</v>
      </c>
      <c r="E6" s="120" t="s">
        <v>3</v>
      </c>
      <c r="F6" s="121"/>
      <c r="G6" s="39"/>
    </row>
    <row r="7" spans="1:10" x14ac:dyDescent="0.3">
      <c r="A7" s="5" t="s">
        <v>45</v>
      </c>
      <c r="B7" s="6">
        <v>4</v>
      </c>
      <c r="C7" s="40">
        <v>12</v>
      </c>
      <c r="D7" s="40">
        <f>C23</f>
        <v>7</v>
      </c>
      <c r="E7" s="118">
        <f>SUM(C7:D7)</f>
        <v>19</v>
      </c>
      <c r="F7" s="119"/>
    </row>
    <row r="8" spans="1:10" ht="15" thickBot="1" x14ac:dyDescent="0.35">
      <c r="A8" s="3" t="s">
        <v>46</v>
      </c>
      <c r="B8" s="4">
        <f>E20</f>
        <v>4</v>
      </c>
      <c r="C8" s="43">
        <f>H22</f>
        <v>7</v>
      </c>
      <c r="D8" s="43">
        <f>I22</f>
        <v>4</v>
      </c>
      <c r="E8" s="125">
        <f>SUM(C8:D8)</f>
        <v>11</v>
      </c>
      <c r="F8" s="126"/>
    </row>
    <row r="9" spans="1:10" ht="15.6" thickTop="1" thickBot="1" x14ac:dyDescent="0.35">
      <c r="A9" s="10" t="s">
        <v>4</v>
      </c>
      <c r="B9" s="11">
        <f>SUM(B7:B8)</f>
        <v>8</v>
      </c>
      <c r="C9" s="42">
        <f>SUM(C7:C8)</f>
        <v>19</v>
      </c>
      <c r="D9" s="42">
        <f>SUM(D7:D8)</f>
        <v>11</v>
      </c>
      <c r="E9" s="127">
        <f>SUM(E7:E8)</f>
        <v>30</v>
      </c>
      <c r="F9" s="128"/>
    </row>
    <row r="10" spans="1:10" ht="24.6" customHeight="1" thickTop="1" thickBot="1" x14ac:dyDescent="0.35">
      <c r="A10" s="46"/>
      <c r="B10" s="47"/>
      <c r="C10" s="48"/>
      <c r="D10" s="49"/>
      <c r="E10" s="48"/>
      <c r="F10" s="48"/>
      <c r="G10" s="48"/>
      <c r="H10" s="46"/>
    </row>
    <row r="11" spans="1:10" ht="18.600000000000001" thickTop="1" x14ac:dyDescent="0.3">
      <c r="A11" s="115" t="s">
        <v>47</v>
      </c>
      <c r="B11" s="116"/>
      <c r="C11" s="117"/>
      <c r="D11" s="50"/>
      <c r="E11" s="104" t="s">
        <v>50</v>
      </c>
      <c r="F11" s="105"/>
      <c r="G11" s="105"/>
      <c r="H11" s="105"/>
      <c r="I11" s="106"/>
    </row>
    <row r="12" spans="1:10" x14ac:dyDescent="0.3">
      <c r="A12" s="12" t="s">
        <v>5</v>
      </c>
      <c r="B12" s="13" t="s">
        <v>6</v>
      </c>
      <c r="C12" s="14" t="s">
        <v>7</v>
      </c>
      <c r="D12" s="15"/>
      <c r="E12" s="129" t="s">
        <v>5</v>
      </c>
      <c r="F12" s="130"/>
      <c r="G12" s="131"/>
      <c r="H12" s="13" t="s">
        <v>6</v>
      </c>
      <c r="I12" s="14" t="s">
        <v>7</v>
      </c>
    </row>
    <row r="13" spans="1:10" ht="28.8" x14ac:dyDescent="0.3">
      <c r="A13" s="16" t="s">
        <v>69</v>
      </c>
      <c r="B13" s="17">
        <v>3</v>
      </c>
      <c r="C13" s="18">
        <v>3</v>
      </c>
      <c r="D13" s="19"/>
      <c r="E13" s="132" t="s">
        <v>55</v>
      </c>
      <c r="F13" s="133"/>
      <c r="G13" s="134"/>
      <c r="H13" s="17">
        <v>4</v>
      </c>
      <c r="I13" s="18">
        <v>0</v>
      </c>
    </row>
    <row r="14" spans="1:10" ht="30" customHeight="1" x14ac:dyDescent="0.3">
      <c r="A14" s="16" t="s">
        <v>52</v>
      </c>
      <c r="B14" s="17">
        <v>5</v>
      </c>
      <c r="C14" s="18">
        <v>2</v>
      </c>
      <c r="D14" s="19"/>
      <c r="E14" s="135" t="s">
        <v>51</v>
      </c>
      <c r="F14" s="136"/>
      <c r="G14" s="137"/>
      <c r="H14" s="17">
        <v>2</v>
      </c>
      <c r="I14" s="18">
        <v>2</v>
      </c>
    </row>
    <row r="15" spans="1:10" ht="30" customHeight="1" x14ac:dyDescent="0.3">
      <c r="A15" s="16" t="s">
        <v>48</v>
      </c>
      <c r="B15" s="17">
        <v>2</v>
      </c>
      <c r="C15" s="18">
        <v>1</v>
      </c>
      <c r="D15" s="19"/>
      <c r="E15" s="132" t="s">
        <v>53</v>
      </c>
      <c r="F15" s="133"/>
      <c r="G15" s="134"/>
      <c r="H15" s="17">
        <v>1</v>
      </c>
      <c r="I15" s="18">
        <v>0</v>
      </c>
    </row>
    <row r="16" spans="1:10" ht="30" customHeight="1" x14ac:dyDescent="0.3">
      <c r="A16" s="16" t="s">
        <v>49</v>
      </c>
      <c r="B16" s="17">
        <v>2</v>
      </c>
      <c r="C16" s="18">
        <v>1</v>
      </c>
      <c r="D16" s="19"/>
      <c r="E16" s="132" t="s">
        <v>54</v>
      </c>
      <c r="F16" s="133"/>
      <c r="G16" s="134"/>
      <c r="H16" s="17">
        <v>0</v>
      </c>
      <c r="I16" s="18">
        <v>2</v>
      </c>
    </row>
    <row r="17" spans="1:10" ht="30" customHeight="1" x14ac:dyDescent="0.3">
      <c r="A17" s="90"/>
      <c r="B17" s="17"/>
      <c r="C17" s="18"/>
      <c r="D17" s="19"/>
      <c r="E17" s="132"/>
      <c r="F17" s="133"/>
      <c r="G17" s="134"/>
      <c r="H17" s="17"/>
      <c r="I17" s="18"/>
    </row>
    <row r="18" spans="1:10" ht="30" customHeight="1" x14ac:dyDescent="0.3">
      <c r="A18" s="93"/>
      <c r="B18" s="17"/>
      <c r="C18" s="18"/>
      <c r="D18" s="19"/>
      <c r="E18" s="138"/>
      <c r="F18" s="139"/>
      <c r="G18" s="140"/>
      <c r="H18" s="91"/>
      <c r="I18" s="92"/>
    </row>
    <row r="19" spans="1:10" ht="30" customHeight="1" x14ac:dyDescent="0.3">
      <c r="A19" s="90"/>
      <c r="B19" s="17"/>
      <c r="C19" s="18"/>
      <c r="D19" s="19"/>
      <c r="E19" s="138"/>
      <c r="F19" s="139"/>
      <c r="G19" s="140"/>
      <c r="H19" s="91"/>
      <c r="I19" s="92"/>
    </row>
    <row r="20" spans="1:10" ht="30" customHeight="1" x14ac:dyDescent="0.3">
      <c r="A20" s="16"/>
      <c r="B20" s="17"/>
      <c r="C20" s="18"/>
      <c r="D20" s="19"/>
      <c r="E20" s="122">
        <f>COUNTA(E13:E17)</f>
        <v>4</v>
      </c>
      <c r="F20" s="123"/>
      <c r="G20" s="124"/>
      <c r="H20" s="21"/>
      <c r="I20" s="22"/>
    </row>
    <row r="21" spans="1:10" ht="15" thickBot="1" x14ac:dyDescent="0.35">
      <c r="A21" s="20">
        <f>COUNTA(A13:A20)</f>
        <v>4</v>
      </c>
      <c r="B21" s="21"/>
      <c r="C21" s="22"/>
      <c r="D21" s="19"/>
      <c r="E21" s="141" t="s">
        <v>8</v>
      </c>
      <c r="F21" s="142"/>
      <c r="G21" s="143"/>
      <c r="H21" s="24"/>
      <c r="I21" s="25"/>
    </row>
    <row r="22" spans="1:10" ht="15.6" thickTop="1" thickBot="1" x14ac:dyDescent="0.35">
      <c r="A22" s="23" t="s">
        <v>8</v>
      </c>
      <c r="B22" s="24"/>
      <c r="C22" s="25"/>
      <c r="D22" s="30"/>
      <c r="E22" s="144" t="s">
        <v>9</v>
      </c>
      <c r="F22" s="145"/>
      <c r="G22" s="146"/>
      <c r="H22" s="27">
        <f>SUM(H13:H21)</f>
        <v>7</v>
      </c>
      <c r="I22" s="28">
        <f>SUM(I13:I21)</f>
        <v>4</v>
      </c>
      <c r="J22" s="33"/>
    </row>
    <row r="23" spans="1:10" ht="15.6" thickTop="1" thickBot="1" x14ac:dyDescent="0.35">
      <c r="A23" s="26" t="s">
        <v>9</v>
      </c>
      <c r="B23" s="27">
        <f>SUM(B13:B22)</f>
        <v>12</v>
      </c>
      <c r="C23" s="28">
        <f>SUM(C13:C22)</f>
        <v>7</v>
      </c>
      <c r="D23" s="30"/>
      <c r="E23" s="147" t="s">
        <v>10</v>
      </c>
      <c r="F23" s="148"/>
      <c r="G23" s="149"/>
      <c r="H23" s="107">
        <f>H22+I22</f>
        <v>11</v>
      </c>
      <c r="I23" s="108"/>
      <c r="J23" s="33"/>
    </row>
    <row r="24" spans="1:10" ht="15.6" thickTop="1" thickBot="1" x14ac:dyDescent="0.35">
      <c r="A24" s="29" t="s">
        <v>10</v>
      </c>
      <c r="B24" s="109">
        <f>B23+C23</f>
        <v>19</v>
      </c>
      <c r="C24" s="110"/>
      <c r="D24" s="34"/>
      <c r="J24" s="33"/>
    </row>
    <row r="25" spans="1:10" ht="15" thickTop="1" x14ac:dyDescent="0.3"/>
  </sheetData>
  <mergeCells count="24">
    <mergeCell ref="E21:G21"/>
    <mergeCell ref="E22:G22"/>
    <mergeCell ref="B24:C24"/>
    <mergeCell ref="E23:G23"/>
    <mergeCell ref="H23:I23"/>
    <mergeCell ref="E20:G20"/>
    <mergeCell ref="E8:F8"/>
    <mergeCell ref="E9:F9"/>
    <mergeCell ref="A11:C11"/>
    <mergeCell ref="E11:I11"/>
    <mergeCell ref="E12:G12"/>
    <mergeCell ref="E13:G13"/>
    <mergeCell ref="E14:G14"/>
    <mergeCell ref="E15:G15"/>
    <mergeCell ref="E16:G16"/>
    <mergeCell ref="E17:G17"/>
    <mergeCell ref="E18:G18"/>
    <mergeCell ref="E19:G19"/>
    <mergeCell ref="E7:F7"/>
    <mergeCell ref="A1:I1"/>
    <mergeCell ref="A2:I2"/>
    <mergeCell ref="A3:I3"/>
    <mergeCell ref="A5:F5"/>
    <mergeCell ref="E6:F6"/>
  </mergeCells>
  <printOptions horizontalCentered="1"/>
  <pageMargins left="0.17" right="0.17" top="0.4" bottom="0.19" header="0.17" footer="0.16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40C07-3EF3-4A99-BA73-D44DD241A199}">
  <sheetPr>
    <tabColor rgb="FFFFFF00"/>
    <pageSetUpPr fitToPage="1"/>
  </sheetPr>
  <dimension ref="A1:J47"/>
  <sheetViews>
    <sheetView topLeftCell="A22" zoomScale="120" zoomScaleNormal="120" workbookViewId="0">
      <selection activeCell="J27" sqref="J27"/>
    </sheetView>
  </sheetViews>
  <sheetFormatPr defaultColWidth="9.109375" defaultRowHeight="14.4" x14ac:dyDescent="0.3"/>
  <cols>
    <col min="1" max="1" width="21.109375" style="7" bestFit="1" customWidth="1"/>
    <col min="2" max="3" width="8.6640625" style="7" customWidth="1"/>
    <col min="4" max="4" width="8.88671875" style="37" customWidth="1"/>
    <col min="5" max="5" width="8.44140625" style="7" bestFit="1" customWidth="1"/>
    <col min="6" max="6" width="7" style="7" customWidth="1"/>
    <col min="7" max="7" width="7.5546875" style="7" customWidth="1"/>
    <col min="8" max="9" width="8.6640625" style="7" customWidth="1"/>
    <col min="10" max="10" width="7.44140625" style="7" customWidth="1"/>
    <col min="11" max="11" width="7.33203125" style="7" customWidth="1"/>
    <col min="12" max="16384" width="9.109375" style="7"/>
  </cols>
  <sheetData>
    <row r="1" spans="1:10" ht="18" x14ac:dyDescent="0.3">
      <c r="A1" s="111" t="s">
        <v>13</v>
      </c>
      <c r="B1" s="111"/>
      <c r="C1" s="111"/>
      <c r="D1" s="111"/>
      <c r="E1" s="111"/>
      <c r="F1" s="111"/>
      <c r="G1" s="111"/>
      <c r="H1" s="111"/>
      <c r="I1" s="111"/>
    </row>
    <row r="2" spans="1:10" ht="18" x14ac:dyDescent="0.3">
      <c r="A2" s="111" t="s">
        <v>22</v>
      </c>
      <c r="B2" s="111"/>
      <c r="C2" s="111"/>
      <c r="D2" s="111"/>
      <c r="E2" s="111"/>
      <c r="F2" s="111"/>
      <c r="G2" s="111"/>
      <c r="H2" s="111"/>
      <c r="I2" s="111"/>
      <c r="J2" s="39"/>
    </row>
    <row r="3" spans="1:10" ht="18" x14ac:dyDescent="0.3">
      <c r="A3" s="111"/>
      <c r="B3" s="111"/>
      <c r="C3" s="111"/>
      <c r="D3" s="111"/>
      <c r="E3" s="111"/>
      <c r="F3" s="111"/>
      <c r="G3" s="111"/>
      <c r="H3" s="111"/>
      <c r="I3" s="111"/>
      <c r="J3" s="39"/>
    </row>
    <row r="4" spans="1:10" ht="6.6" customHeight="1" thickBot="1" x14ac:dyDescent="0.35">
      <c r="A4" s="77"/>
      <c r="B4" s="77"/>
      <c r="C4" s="77"/>
      <c r="D4" s="77"/>
      <c r="E4" s="77"/>
      <c r="F4" s="77"/>
      <c r="G4" s="77"/>
      <c r="H4" s="77"/>
      <c r="I4" s="77"/>
      <c r="J4" s="39"/>
    </row>
    <row r="5" spans="1:10" ht="19.2" thickTop="1" thickBot="1" x14ac:dyDescent="0.35">
      <c r="A5" s="112" t="s">
        <v>0</v>
      </c>
      <c r="B5" s="113"/>
      <c r="C5" s="113"/>
      <c r="D5" s="113"/>
      <c r="E5" s="114"/>
      <c r="F5" s="45"/>
      <c r="G5" s="39"/>
      <c r="H5" s="39"/>
      <c r="I5" s="39"/>
    </row>
    <row r="6" spans="1:10" ht="28.2" thickTop="1" x14ac:dyDescent="0.3">
      <c r="A6" s="1" t="s">
        <v>11</v>
      </c>
      <c r="B6" s="2" t="s">
        <v>1</v>
      </c>
      <c r="C6" s="44" t="s">
        <v>2</v>
      </c>
      <c r="D6" s="44" t="s">
        <v>12</v>
      </c>
      <c r="E6" s="52" t="s">
        <v>3</v>
      </c>
      <c r="F6" s="39"/>
    </row>
    <row r="7" spans="1:10" x14ac:dyDescent="0.3">
      <c r="A7" s="3" t="s">
        <v>24</v>
      </c>
      <c r="B7" s="4">
        <f>A29</f>
        <v>7</v>
      </c>
      <c r="C7" s="43">
        <f>B31</f>
        <v>16</v>
      </c>
      <c r="D7" s="43">
        <f>C31</f>
        <v>6</v>
      </c>
      <c r="E7" s="78">
        <f>SUM(C7:D7)</f>
        <v>22</v>
      </c>
    </row>
    <row r="8" spans="1:10" x14ac:dyDescent="0.3">
      <c r="A8" s="5" t="s">
        <v>25</v>
      </c>
      <c r="B8" s="6">
        <f>E24</f>
        <v>9</v>
      </c>
      <c r="C8" s="40">
        <f>H26</f>
        <v>15</v>
      </c>
      <c r="D8" s="40">
        <f>I26</f>
        <v>7</v>
      </c>
      <c r="E8" s="53">
        <f>SUM(C8:D8)</f>
        <v>22</v>
      </c>
    </row>
    <row r="9" spans="1:10" x14ac:dyDescent="0.3">
      <c r="A9" s="8" t="s">
        <v>26</v>
      </c>
      <c r="B9" s="9">
        <f>A42</f>
        <v>4</v>
      </c>
      <c r="C9" s="41">
        <f>B44</f>
        <v>17</v>
      </c>
      <c r="D9" s="41">
        <f>C44</f>
        <v>10</v>
      </c>
      <c r="E9" s="78">
        <f>SUM(C9:D9)</f>
        <v>27</v>
      </c>
    </row>
    <row r="10" spans="1:10" ht="15" thickBot="1" x14ac:dyDescent="0.35">
      <c r="A10" s="79"/>
      <c r="B10" s="80">
        <f>E39</f>
        <v>0</v>
      </c>
      <c r="C10" s="81">
        <f>H41</f>
        <v>0</v>
      </c>
      <c r="D10" s="81">
        <f>I41</f>
        <v>0</v>
      </c>
      <c r="E10" s="82">
        <f>SUM(C10:D10)</f>
        <v>0</v>
      </c>
    </row>
    <row r="11" spans="1:10" ht="15.6" thickTop="1" thickBot="1" x14ac:dyDescent="0.35">
      <c r="A11" s="83" t="s">
        <v>4</v>
      </c>
      <c r="B11" s="84">
        <f>SUM(B7:B9)</f>
        <v>20</v>
      </c>
      <c r="C11" s="85">
        <f>SUM(C7:C9)</f>
        <v>48</v>
      </c>
      <c r="D11" s="85">
        <f>SUM(D7:D9)</f>
        <v>23</v>
      </c>
      <c r="E11" s="86">
        <f>SUM(E7:E10)</f>
        <v>71</v>
      </c>
    </row>
    <row r="12" spans="1:10" ht="5.4" customHeight="1" thickTop="1" thickBot="1" x14ac:dyDescent="0.35">
      <c r="A12" s="77"/>
      <c r="B12" s="47"/>
      <c r="C12" s="48"/>
      <c r="D12" s="49"/>
      <c r="E12" s="48"/>
      <c r="F12" s="48"/>
      <c r="G12" s="48"/>
      <c r="H12" s="77"/>
    </row>
    <row r="13" spans="1:10" ht="18.600000000000001" thickTop="1" x14ac:dyDescent="0.3">
      <c r="A13" s="115" t="s">
        <v>27</v>
      </c>
      <c r="B13" s="116"/>
      <c r="C13" s="117"/>
      <c r="D13" s="50"/>
      <c r="E13" s="104" t="s">
        <v>28</v>
      </c>
      <c r="F13" s="105"/>
      <c r="G13" s="105"/>
      <c r="H13" s="105"/>
      <c r="I13" s="106"/>
    </row>
    <row r="14" spans="1:10" ht="15" customHeight="1" x14ac:dyDescent="0.3">
      <c r="A14" s="12" t="s">
        <v>5</v>
      </c>
      <c r="B14" s="13" t="s">
        <v>6</v>
      </c>
      <c r="C14" s="14" t="s">
        <v>7</v>
      </c>
      <c r="D14" s="15"/>
      <c r="E14" s="129" t="s">
        <v>5</v>
      </c>
      <c r="F14" s="130"/>
      <c r="G14" s="131"/>
      <c r="H14" s="13" t="s">
        <v>6</v>
      </c>
      <c r="I14" s="14" t="s">
        <v>7</v>
      </c>
    </row>
    <row r="15" spans="1:10" ht="30" customHeight="1" x14ac:dyDescent="0.3">
      <c r="A15" s="16" t="s">
        <v>30</v>
      </c>
      <c r="B15" s="17">
        <v>1</v>
      </c>
      <c r="C15" s="18">
        <v>1</v>
      </c>
      <c r="D15" s="19"/>
      <c r="E15" s="159" t="s">
        <v>35</v>
      </c>
      <c r="F15" s="151"/>
      <c r="G15" s="152"/>
      <c r="H15" s="17">
        <v>2</v>
      </c>
      <c r="I15" s="18">
        <v>1</v>
      </c>
    </row>
    <row r="16" spans="1:10" ht="30" customHeight="1" x14ac:dyDescent="0.3">
      <c r="A16" s="87" t="s">
        <v>31</v>
      </c>
      <c r="B16" s="17">
        <v>5</v>
      </c>
      <c r="C16" s="18">
        <v>1</v>
      </c>
      <c r="D16" s="19"/>
      <c r="E16" s="159" t="s">
        <v>36</v>
      </c>
      <c r="F16" s="151"/>
      <c r="G16" s="152"/>
      <c r="H16" s="17">
        <v>4</v>
      </c>
      <c r="I16" s="18">
        <v>0</v>
      </c>
    </row>
    <row r="17" spans="1:10" ht="30" customHeight="1" x14ac:dyDescent="0.3">
      <c r="A17" s="16" t="s">
        <v>32</v>
      </c>
      <c r="B17" s="17">
        <v>1</v>
      </c>
      <c r="C17" s="18">
        <v>1</v>
      </c>
      <c r="D17" s="19"/>
      <c r="E17" s="153" t="s">
        <v>37</v>
      </c>
      <c r="F17" s="154"/>
      <c r="G17" s="155"/>
      <c r="H17" s="17">
        <v>2</v>
      </c>
      <c r="I17" s="18">
        <v>0</v>
      </c>
    </row>
    <row r="18" spans="1:10" ht="30" customHeight="1" x14ac:dyDescent="0.3">
      <c r="A18" s="16" t="s">
        <v>74</v>
      </c>
      <c r="B18" s="17">
        <v>2</v>
      </c>
      <c r="C18" s="18">
        <v>1</v>
      </c>
      <c r="D18" s="19"/>
      <c r="E18" s="156" t="s">
        <v>38</v>
      </c>
      <c r="F18" s="154"/>
      <c r="G18" s="155"/>
      <c r="H18" s="17">
        <v>2</v>
      </c>
      <c r="I18" s="18">
        <v>0</v>
      </c>
    </row>
    <row r="19" spans="1:10" ht="30" customHeight="1" x14ac:dyDescent="0.3">
      <c r="A19" s="16" t="s">
        <v>33</v>
      </c>
      <c r="B19" s="17">
        <v>4</v>
      </c>
      <c r="C19" s="18">
        <v>0</v>
      </c>
      <c r="D19" s="19"/>
      <c r="E19" s="156" t="s">
        <v>39</v>
      </c>
      <c r="F19" s="157"/>
      <c r="G19" s="158"/>
      <c r="H19" s="17">
        <v>1</v>
      </c>
      <c r="I19" s="18">
        <v>0</v>
      </c>
    </row>
    <row r="20" spans="1:10" ht="30" customHeight="1" x14ac:dyDescent="0.3">
      <c r="A20" s="16" t="s">
        <v>34</v>
      </c>
      <c r="B20" s="17">
        <v>2</v>
      </c>
      <c r="C20" s="18">
        <v>1</v>
      </c>
      <c r="D20" s="19"/>
      <c r="E20" s="153" t="s">
        <v>70</v>
      </c>
      <c r="F20" s="154"/>
      <c r="G20" s="155"/>
      <c r="H20" s="17">
        <v>0</v>
      </c>
      <c r="I20" s="18">
        <v>2</v>
      </c>
    </row>
    <row r="21" spans="1:10" ht="30" customHeight="1" x14ac:dyDescent="0.3">
      <c r="A21" s="16" t="s">
        <v>78</v>
      </c>
      <c r="B21" s="17">
        <v>1</v>
      </c>
      <c r="C21" s="18">
        <v>1</v>
      </c>
      <c r="D21" s="19"/>
      <c r="E21" s="156" t="s">
        <v>40</v>
      </c>
      <c r="F21" s="157"/>
      <c r="G21" s="158"/>
      <c r="H21" s="17">
        <v>0</v>
      </c>
      <c r="I21" s="18">
        <v>4</v>
      </c>
    </row>
    <row r="22" spans="1:10" ht="30" customHeight="1" x14ac:dyDescent="0.3">
      <c r="A22" s="16"/>
      <c r="B22" s="17"/>
      <c r="C22" s="18"/>
      <c r="D22" s="19"/>
      <c r="E22" s="153" t="s">
        <v>41</v>
      </c>
      <c r="F22" s="154"/>
      <c r="G22" s="155"/>
      <c r="H22" s="17">
        <v>1</v>
      </c>
      <c r="I22" s="18">
        <v>0</v>
      </c>
    </row>
    <row r="23" spans="1:10" ht="30" customHeight="1" x14ac:dyDescent="0.3">
      <c r="A23" s="90"/>
      <c r="B23" s="17"/>
      <c r="C23" s="18"/>
      <c r="D23" s="19"/>
      <c r="E23" s="153" t="s">
        <v>77</v>
      </c>
      <c r="F23" s="154"/>
      <c r="G23" s="155"/>
      <c r="H23" s="17">
        <v>3</v>
      </c>
      <c r="I23" s="18">
        <v>0</v>
      </c>
    </row>
    <row r="24" spans="1:10" ht="30" customHeight="1" x14ac:dyDescent="0.3">
      <c r="A24" s="93"/>
      <c r="B24" s="17"/>
      <c r="C24" s="18"/>
      <c r="D24" s="19"/>
      <c r="E24" s="122">
        <f>COUNTA(E15:E23)</f>
        <v>9</v>
      </c>
      <c r="F24" s="123"/>
      <c r="G24" s="124"/>
      <c r="H24" s="21"/>
      <c r="I24" s="22"/>
    </row>
    <row r="25" spans="1:10" ht="30" customHeight="1" thickBot="1" x14ac:dyDescent="0.35">
      <c r="A25" s="16"/>
      <c r="B25" s="17"/>
      <c r="C25" s="18"/>
      <c r="D25" s="19"/>
      <c r="E25" s="141" t="s">
        <v>8</v>
      </c>
      <c r="F25" s="142"/>
      <c r="G25" s="143"/>
      <c r="H25" s="24"/>
      <c r="I25" s="25"/>
    </row>
    <row r="26" spans="1:10" ht="30" customHeight="1" thickTop="1" x14ac:dyDescent="0.3">
      <c r="A26" s="16"/>
      <c r="B26" s="17"/>
      <c r="C26" s="18"/>
      <c r="D26" s="19"/>
      <c r="E26" s="144" t="s">
        <v>9</v>
      </c>
      <c r="F26" s="145"/>
      <c r="G26" s="146"/>
      <c r="H26" s="27">
        <f>SUM(H15:H25)</f>
        <v>15</v>
      </c>
      <c r="I26" s="28">
        <f>SUM(I15:I25)</f>
        <v>7</v>
      </c>
    </row>
    <row r="27" spans="1:10" ht="30" customHeight="1" thickBot="1" x14ac:dyDescent="0.35">
      <c r="A27" s="16"/>
      <c r="B27" s="94"/>
      <c r="C27" s="18"/>
      <c r="D27" s="19"/>
      <c r="E27" s="147" t="s">
        <v>10</v>
      </c>
      <c r="F27" s="148"/>
      <c r="G27" s="149"/>
      <c r="H27" s="107">
        <f>H26+I26</f>
        <v>22</v>
      </c>
      <c r="I27" s="108"/>
      <c r="J27" s="163"/>
    </row>
    <row r="28" spans="1:10" ht="30" customHeight="1" thickTop="1" x14ac:dyDescent="0.3">
      <c r="A28" s="88"/>
      <c r="B28" s="17"/>
      <c r="C28" s="18"/>
      <c r="D28" s="30"/>
      <c r="E28" s="31"/>
      <c r="F28" s="32"/>
      <c r="G28" s="32"/>
      <c r="H28" s="32"/>
      <c r="I28" s="32"/>
    </row>
    <row r="29" spans="1:10" ht="30" customHeight="1" x14ac:dyDescent="0.3">
      <c r="A29" s="20">
        <f>COUNTA(A15:A28)</f>
        <v>7</v>
      </c>
      <c r="B29" s="21"/>
      <c r="C29" s="22"/>
      <c r="D29" s="30"/>
      <c r="E29" s="33"/>
      <c r="F29" s="33"/>
      <c r="G29" s="33"/>
    </row>
    <row r="30" spans="1:10" ht="15" thickBot="1" x14ac:dyDescent="0.35">
      <c r="A30" s="23" t="s">
        <v>8</v>
      </c>
      <c r="B30" s="24"/>
      <c r="C30" s="25"/>
      <c r="D30" s="30"/>
      <c r="E30" s="33"/>
      <c r="F30" s="33"/>
      <c r="G30" s="33"/>
    </row>
    <row r="31" spans="1:10" ht="15" thickTop="1" x14ac:dyDescent="0.3">
      <c r="A31" s="26" t="s">
        <v>9</v>
      </c>
      <c r="B31" s="27">
        <f>SUM(B15:B30)</f>
        <v>16</v>
      </c>
      <c r="C31" s="28">
        <f>SUM(C15:C30)</f>
        <v>6</v>
      </c>
      <c r="D31" s="30"/>
      <c r="E31" s="33"/>
      <c r="F31" s="33"/>
      <c r="G31" s="33"/>
      <c r="J31" s="33"/>
    </row>
    <row r="32" spans="1:10" ht="15" thickBot="1" x14ac:dyDescent="0.35">
      <c r="A32" s="29" t="s">
        <v>10</v>
      </c>
      <c r="B32" s="109">
        <f>B31+C31</f>
        <v>22</v>
      </c>
      <c r="C32" s="110"/>
      <c r="D32" s="30"/>
      <c r="E32" s="33"/>
      <c r="F32" s="33"/>
      <c r="G32" s="33"/>
      <c r="J32" s="33"/>
    </row>
    <row r="33" spans="1:10" ht="15.6" thickTop="1" thickBot="1" x14ac:dyDescent="0.35">
      <c r="A33" s="32"/>
      <c r="B33" s="32"/>
      <c r="C33" s="51"/>
      <c r="D33" s="89"/>
      <c r="E33" s="33"/>
      <c r="F33" s="33"/>
      <c r="G33" s="33"/>
      <c r="J33" s="33"/>
    </row>
    <row r="34" spans="1:10" ht="18.600000000000001" thickTop="1" x14ac:dyDescent="0.3">
      <c r="A34" s="104" t="s">
        <v>29</v>
      </c>
      <c r="B34" s="105"/>
      <c r="C34" s="106"/>
      <c r="D34" s="35"/>
      <c r="E34" s="104"/>
      <c r="F34" s="105"/>
      <c r="G34" s="105"/>
      <c r="H34" s="105"/>
      <c r="I34" s="106"/>
      <c r="J34" s="33"/>
    </row>
    <row r="35" spans="1:10" x14ac:dyDescent="0.3">
      <c r="A35" s="12" t="s">
        <v>5</v>
      </c>
      <c r="B35" s="13" t="s">
        <v>6</v>
      </c>
      <c r="C35" s="14" t="s">
        <v>7</v>
      </c>
      <c r="D35" s="35"/>
      <c r="E35" s="129" t="s">
        <v>5</v>
      </c>
      <c r="F35" s="130"/>
      <c r="G35" s="131"/>
      <c r="H35" s="13" t="s">
        <v>6</v>
      </c>
      <c r="I35" s="14" t="s">
        <v>7</v>
      </c>
      <c r="J35" s="33"/>
    </row>
    <row r="36" spans="1:10" ht="28.8" x14ac:dyDescent="0.3">
      <c r="A36" s="16" t="s">
        <v>42</v>
      </c>
      <c r="B36" s="17">
        <v>1</v>
      </c>
      <c r="C36" s="18">
        <v>2</v>
      </c>
      <c r="D36" s="34"/>
      <c r="E36" s="150"/>
      <c r="F36" s="151"/>
      <c r="G36" s="152"/>
      <c r="H36" s="17"/>
      <c r="I36" s="18"/>
    </row>
    <row r="37" spans="1:10" ht="30" customHeight="1" x14ac:dyDescent="0.3">
      <c r="A37" s="16" t="s">
        <v>75</v>
      </c>
      <c r="B37" s="17">
        <v>1</v>
      </c>
      <c r="C37" s="18">
        <v>1</v>
      </c>
      <c r="D37" s="36"/>
      <c r="E37" s="150"/>
      <c r="F37" s="151"/>
      <c r="G37" s="152"/>
      <c r="H37" s="17"/>
      <c r="I37" s="22"/>
    </row>
    <row r="38" spans="1:10" ht="30" customHeight="1" x14ac:dyDescent="0.3">
      <c r="A38" s="97" t="s">
        <v>43</v>
      </c>
      <c r="B38" s="17">
        <v>3</v>
      </c>
      <c r="C38" s="18">
        <v>3</v>
      </c>
      <c r="D38" s="36"/>
      <c r="E38" s="150"/>
      <c r="F38" s="151"/>
      <c r="G38" s="152"/>
      <c r="H38" s="17"/>
      <c r="I38" s="22"/>
    </row>
    <row r="39" spans="1:10" ht="30" customHeight="1" x14ac:dyDescent="0.3">
      <c r="A39" s="97" t="s">
        <v>44</v>
      </c>
      <c r="B39" s="17">
        <v>12</v>
      </c>
      <c r="C39" s="18">
        <v>4</v>
      </c>
      <c r="D39" s="36"/>
      <c r="E39" s="122">
        <f>COUNTA(E36:E36)</f>
        <v>0</v>
      </c>
      <c r="F39" s="123"/>
      <c r="G39" s="124"/>
      <c r="H39" s="95"/>
      <c r="I39" s="22"/>
    </row>
    <row r="40" spans="1:10" ht="30" customHeight="1" thickBot="1" x14ac:dyDescent="0.35">
      <c r="A40" s="98"/>
      <c r="B40" s="17"/>
      <c r="C40" s="18"/>
      <c r="D40" s="36"/>
      <c r="E40" s="141" t="s">
        <v>8</v>
      </c>
      <c r="F40" s="142"/>
      <c r="G40" s="143"/>
      <c r="H40" s="95"/>
      <c r="I40" s="96"/>
    </row>
    <row r="41" spans="1:10" ht="30" customHeight="1" thickTop="1" x14ac:dyDescent="0.3">
      <c r="A41" s="16"/>
      <c r="B41" s="17"/>
      <c r="C41" s="18"/>
      <c r="D41" s="30"/>
      <c r="E41" s="144" t="s">
        <v>9</v>
      </c>
      <c r="F41" s="145"/>
      <c r="G41" s="146"/>
      <c r="H41" s="27">
        <f>SUM(H36:H38)</f>
        <v>0</v>
      </c>
      <c r="I41" s="28">
        <f>SUM(I36:I38)</f>
        <v>0</v>
      </c>
    </row>
    <row r="42" spans="1:10" ht="30" customHeight="1" thickBot="1" x14ac:dyDescent="0.35">
      <c r="A42" s="20">
        <f>COUNTA(A36:A41)</f>
        <v>4</v>
      </c>
      <c r="B42" s="21"/>
      <c r="C42" s="22"/>
      <c r="D42" s="30"/>
      <c r="E42" s="147" t="s">
        <v>10</v>
      </c>
      <c r="F42" s="148"/>
      <c r="G42" s="149"/>
      <c r="H42" s="107">
        <f>H41+I41</f>
        <v>0</v>
      </c>
      <c r="I42" s="108"/>
    </row>
    <row r="43" spans="1:10" ht="15.6" thickTop="1" thickBot="1" x14ac:dyDescent="0.35">
      <c r="A43" s="23" t="s">
        <v>8</v>
      </c>
      <c r="B43" s="24"/>
      <c r="C43" s="25"/>
      <c r="D43" s="30"/>
    </row>
    <row r="44" spans="1:10" s="33" customFormat="1" ht="15" thickTop="1" x14ac:dyDescent="0.3">
      <c r="A44" s="26" t="s">
        <v>9</v>
      </c>
      <c r="B44" s="27">
        <f>SUM(B36:B41)</f>
        <v>17</v>
      </c>
      <c r="C44" s="28">
        <f>SUM(C36:C41)</f>
        <v>10</v>
      </c>
      <c r="D44" s="30"/>
      <c r="E44" s="7"/>
      <c r="F44" s="7"/>
      <c r="G44" s="7"/>
      <c r="H44" s="7"/>
      <c r="I44" s="7"/>
    </row>
    <row r="45" spans="1:10" ht="15" thickBot="1" x14ac:dyDescent="0.35">
      <c r="A45" s="29" t="s">
        <v>10</v>
      </c>
      <c r="B45" s="109">
        <f>B44+C44</f>
        <v>27</v>
      </c>
      <c r="C45" s="110"/>
      <c r="D45" s="30"/>
    </row>
    <row r="46" spans="1:10" ht="15" thickTop="1" x14ac:dyDescent="0.3">
      <c r="C46" s="38"/>
      <c r="D46" s="89"/>
    </row>
    <row r="47" spans="1:10" x14ac:dyDescent="0.3">
      <c r="D47" s="35"/>
    </row>
  </sheetData>
  <mergeCells count="34">
    <mergeCell ref="E19:G19"/>
    <mergeCell ref="E20:G20"/>
    <mergeCell ref="E21:G21"/>
    <mergeCell ref="E22:G22"/>
    <mergeCell ref="A1:I1"/>
    <mergeCell ref="A2:I2"/>
    <mergeCell ref="A3:I3"/>
    <mergeCell ref="A5:E5"/>
    <mergeCell ref="A13:C13"/>
    <mergeCell ref="E13:I13"/>
    <mergeCell ref="E14:G14"/>
    <mergeCell ref="E15:G15"/>
    <mergeCell ref="E16:G16"/>
    <mergeCell ref="E17:G17"/>
    <mergeCell ref="E18:G18"/>
    <mergeCell ref="E23:G23"/>
    <mergeCell ref="E24:G24"/>
    <mergeCell ref="E25:G25"/>
    <mergeCell ref="E26:G26"/>
    <mergeCell ref="E27:G27"/>
    <mergeCell ref="H27:I27"/>
    <mergeCell ref="E41:G41"/>
    <mergeCell ref="E42:G42"/>
    <mergeCell ref="H42:I42"/>
    <mergeCell ref="B45:C45"/>
    <mergeCell ref="A34:C34"/>
    <mergeCell ref="E34:I34"/>
    <mergeCell ref="E35:G35"/>
    <mergeCell ref="E36:G36"/>
    <mergeCell ref="E39:G39"/>
    <mergeCell ref="E40:G40"/>
    <mergeCell ref="E37:G37"/>
    <mergeCell ref="E38:G38"/>
    <mergeCell ref="B32:C32"/>
  </mergeCells>
  <printOptions horizontalCentered="1"/>
  <pageMargins left="0.17" right="0.17" top="0.17" bottom="0.19" header="0.17" footer="0.16"/>
  <pageSetup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4983B-7917-42A0-B136-42C3F8D2273D}">
  <sheetPr>
    <tabColor theme="4" tint="-0.249977111117893"/>
    <pageSetUpPr fitToPage="1"/>
  </sheetPr>
  <dimension ref="A1:J40"/>
  <sheetViews>
    <sheetView tabSelected="1" zoomScale="130" zoomScaleNormal="130" workbookViewId="0">
      <selection activeCell="B22" sqref="B22"/>
    </sheetView>
  </sheetViews>
  <sheetFormatPr defaultColWidth="9.109375" defaultRowHeight="14.4" x14ac:dyDescent="0.3"/>
  <cols>
    <col min="1" max="1" width="23.88671875" style="7" customWidth="1"/>
    <col min="2" max="3" width="8.6640625" style="7" customWidth="1"/>
    <col min="4" max="4" width="8.6640625" style="37" customWidth="1"/>
    <col min="5" max="5" width="8.44140625" style="7" bestFit="1" customWidth="1"/>
    <col min="6" max="6" width="7" style="7" customWidth="1"/>
    <col min="7" max="7" width="4.44140625" style="7" customWidth="1"/>
    <col min="8" max="9" width="8.6640625" style="7" customWidth="1"/>
    <col min="10" max="10" width="16.44140625" style="7" customWidth="1"/>
    <col min="11" max="16384" width="9.109375" style="7"/>
  </cols>
  <sheetData>
    <row r="1" spans="1:10" ht="18" x14ac:dyDescent="0.3">
      <c r="A1" s="111" t="s">
        <v>17</v>
      </c>
      <c r="B1" s="111"/>
      <c r="C1" s="111"/>
      <c r="D1" s="111"/>
      <c r="E1" s="111"/>
      <c r="F1" s="111"/>
      <c r="G1" s="111"/>
      <c r="H1" s="111"/>
      <c r="I1" s="111"/>
    </row>
    <row r="2" spans="1:10" ht="18" x14ac:dyDescent="0.3">
      <c r="A2" s="111" t="s">
        <v>22</v>
      </c>
      <c r="B2" s="111"/>
      <c r="C2" s="111"/>
      <c r="D2" s="111"/>
      <c r="E2" s="111"/>
      <c r="F2" s="111"/>
      <c r="G2" s="111"/>
      <c r="H2" s="111"/>
      <c r="I2" s="111"/>
      <c r="J2" s="39"/>
    </row>
    <row r="3" spans="1:10" ht="18" x14ac:dyDescent="0.3">
      <c r="A3" s="111"/>
      <c r="B3" s="111"/>
      <c r="C3" s="111"/>
      <c r="D3" s="111"/>
      <c r="E3" s="111"/>
      <c r="F3" s="111"/>
      <c r="G3" s="111"/>
      <c r="H3" s="111"/>
      <c r="I3" s="111"/>
      <c r="J3" s="39"/>
    </row>
    <row r="4" spans="1:10" ht="15" customHeight="1" thickBot="1" x14ac:dyDescent="0.35">
      <c r="A4" s="46"/>
      <c r="B4" s="46"/>
      <c r="C4" s="46"/>
      <c r="D4" s="46"/>
      <c r="E4" s="46"/>
      <c r="F4" s="46"/>
      <c r="G4" s="46"/>
      <c r="H4" s="46"/>
      <c r="I4" s="46"/>
      <c r="J4" s="39"/>
    </row>
    <row r="5" spans="1:10" ht="19.2" thickTop="1" thickBot="1" x14ac:dyDescent="0.35">
      <c r="A5" s="112" t="s">
        <v>0</v>
      </c>
      <c r="B5" s="113"/>
      <c r="C5" s="113"/>
      <c r="D5" s="113"/>
      <c r="E5" s="113"/>
      <c r="F5" s="113"/>
      <c r="G5" s="45"/>
      <c r="H5" s="39"/>
      <c r="I5" s="39"/>
      <c r="J5" s="39"/>
    </row>
    <row r="6" spans="1:10" ht="28.2" thickTop="1" x14ac:dyDescent="0.3">
      <c r="A6" s="1" t="s">
        <v>11</v>
      </c>
      <c r="B6" s="2" t="s">
        <v>1</v>
      </c>
      <c r="C6" s="44" t="s">
        <v>2</v>
      </c>
      <c r="D6" s="44" t="s">
        <v>12</v>
      </c>
      <c r="E6" s="120" t="s">
        <v>3</v>
      </c>
      <c r="F6" s="121"/>
      <c r="G6" s="39"/>
    </row>
    <row r="7" spans="1:10" x14ac:dyDescent="0.3">
      <c r="A7" s="5" t="s">
        <v>56</v>
      </c>
      <c r="B7" s="6">
        <f>A20</f>
        <v>5</v>
      </c>
      <c r="C7" s="40">
        <f>B22</f>
        <v>9</v>
      </c>
      <c r="D7" s="40">
        <f>C22</f>
        <v>3</v>
      </c>
      <c r="E7" s="118">
        <f>SUM(C7:D7)</f>
        <v>12</v>
      </c>
      <c r="F7" s="119"/>
    </row>
    <row r="8" spans="1:10" x14ac:dyDescent="0.3">
      <c r="A8" s="3" t="s">
        <v>57</v>
      </c>
      <c r="B8" s="4">
        <f>E24</f>
        <v>4</v>
      </c>
      <c r="C8" s="43">
        <f>H26</f>
        <v>11</v>
      </c>
      <c r="D8" s="43">
        <f>I26</f>
        <v>8</v>
      </c>
      <c r="E8" s="125">
        <f>SUM(C8:D8)</f>
        <v>19</v>
      </c>
      <c r="F8" s="126"/>
    </row>
    <row r="9" spans="1:10" ht="15" thickBot="1" x14ac:dyDescent="0.35">
      <c r="A9" s="66" t="s">
        <v>58</v>
      </c>
      <c r="B9" s="67">
        <f>A34</f>
        <v>11</v>
      </c>
      <c r="C9" s="68">
        <f>B36</f>
        <v>7</v>
      </c>
      <c r="D9" s="68">
        <f>C36</f>
        <v>3</v>
      </c>
      <c r="E9" s="118">
        <f>SUM(C9:D9)</f>
        <v>10</v>
      </c>
      <c r="F9" s="119"/>
    </row>
    <row r="10" spans="1:10" ht="15.6" thickTop="1" thickBot="1" x14ac:dyDescent="0.35">
      <c r="A10" s="69" t="s">
        <v>4</v>
      </c>
      <c r="B10" s="70">
        <f>SUM(B7:B9)</f>
        <v>20</v>
      </c>
      <c r="C10" s="71">
        <f>SUM(C7:C9)</f>
        <v>27</v>
      </c>
      <c r="D10" s="71">
        <f>SUM(D7:D9)</f>
        <v>14</v>
      </c>
      <c r="E10" s="161">
        <f>SUM(E7:E9)</f>
        <v>41</v>
      </c>
      <c r="F10" s="162"/>
    </row>
    <row r="11" spans="1:10" ht="21.6" customHeight="1" thickTop="1" thickBot="1" x14ac:dyDescent="0.35">
      <c r="A11" s="46"/>
      <c r="B11" s="47"/>
      <c r="C11" s="48"/>
      <c r="D11" s="49"/>
      <c r="E11" s="48"/>
      <c r="F11" s="48"/>
      <c r="G11" s="48"/>
      <c r="H11" s="46"/>
    </row>
    <row r="12" spans="1:10" ht="18.600000000000001" thickTop="1" x14ac:dyDescent="0.3">
      <c r="A12" s="115" t="s">
        <v>56</v>
      </c>
      <c r="B12" s="116"/>
      <c r="C12" s="117"/>
      <c r="D12" s="50"/>
      <c r="E12" s="104" t="s">
        <v>62</v>
      </c>
      <c r="F12" s="105"/>
      <c r="G12" s="105"/>
      <c r="H12" s="105"/>
      <c r="I12" s="106"/>
    </row>
    <row r="13" spans="1:10" x14ac:dyDescent="0.3">
      <c r="A13" s="12" t="s">
        <v>5</v>
      </c>
      <c r="B13" s="13" t="s">
        <v>6</v>
      </c>
      <c r="C13" s="14" t="s">
        <v>7</v>
      </c>
      <c r="D13" s="15"/>
      <c r="E13" s="129" t="s">
        <v>5</v>
      </c>
      <c r="F13" s="130"/>
      <c r="G13" s="131"/>
      <c r="H13" s="13" t="s">
        <v>6</v>
      </c>
      <c r="I13" s="14" t="s">
        <v>7</v>
      </c>
    </row>
    <row r="14" spans="1:10" ht="30" customHeight="1" x14ac:dyDescent="0.3">
      <c r="A14" s="90" t="s">
        <v>59</v>
      </c>
      <c r="B14" s="17">
        <v>2</v>
      </c>
      <c r="C14" s="18">
        <v>1</v>
      </c>
      <c r="D14" s="19"/>
      <c r="E14" s="132" t="s">
        <v>63</v>
      </c>
      <c r="F14" s="133"/>
      <c r="G14" s="134"/>
      <c r="H14" s="17">
        <v>3</v>
      </c>
      <c r="I14" s="18">
        <v>1</v>
      </c>
    </row>
    <row r="15" spans="1:10" ht="30" customHeight="1" x14ac:dyDescent="0.3">
      <c r="A15" s="16" t="s">
        <v>60</v>
      </c>
      <c r="B15" s="17">
        <v>2</v>
      </c>
      <c r="C15" s="18">
        <v>0</v>
      </c>
      <c r="D15" s="19"/>
      <c r="E15" s="132" t="s">
        <v>72</v>
      </c>
      <c r="F15" s="133"/>
      <c r="G15" s="134"/>
      <c r="H15" s="17">
        <v>4</v>
      </c>
      <c r="I15" s="18">
        <v>3</v>
      </c>
    </row>
    <row r="16" spans="1:10" ht="30" customHeight="1" x14ac:dyDescent="0.3">
      <c r="A16" s="16" t="s">
        <v>61</v>
      </c>
      <c r="B16" s="17">
        <v>2</v>
      </c>
      <c r="C16" s="18">
        <v>0</v>
      </c>
      <c r="D16" s="19"/>
      <c r="E16" s="132" t="s">
        <v>64</v>
      </c>
      <c r="F16" s="133"/>
      <c r="G16" s="134"/>
      <c r="H16" s="17">
        <v>0</v>
      </c>
      <c r="I16" s="18">
        <v>4</v>
      </c>
    </row>
    <row r="17" spans="1:10" ht="30" customHeight="1" x14ac:dyDescent="0.3">
      <c r="A17" s="16" t="s">
        <v>68</v>
      </c>
      <c r="B17" s="17">
        <v>2</v>
      </c>
      <c r="C17" s="18">
        <v>1</v>
      </c>
      <c r="D17" s="19"/>
      <c r="E17" s="132" t="s">
        <v>65</v>
      </c>
      <c r="F17" s="133"/>
      <c r="G17" s="134"/>
      <c r="H17" s="17">
        <v>4</v>
      </c>
      <c r="I17" s="18">
        <v>0</v>
      </c>
    </row>
    <row r="18" spans="1:10" ht="30" customHeight="1" x14ac:dyDescent="0.3">
      <c r="A18" s="64" t="s">
        <v>66</v>
      </c>
      <c r="B18" s="17">
        <v>1</v>
      </c>
      <c r="C18" s="18">
        <v>1</v>
      </c>
      <c r="D18" s="19"/>
      <c r="E18" s="132"/>
      <c r="F18" s="133"/>
      <c r="G18" s="134"/>
      <c r="H18" s="17"/>
      <c r="I18" s="18"/>
    </row>
    <row r="19" spans="1:10" ht="30" customHeight="1" x14ac:dyDescent="0.3">
      <c r="A19" s="16"/>
      <c r="B19" s="17"/>
      <c r="C19" s="18"/>
      <c r="D19" s="19"/>
      <c r="E19" s="132"/>
      <c r="F19" s="133"/>
      <c r="G19" s="134"/>
      <c r="H19" s="17"/>
      <c r="I19" s="18"/>
    </row>
    <row r="20" spans="1:10" ht="30" customHeight="1" x14ac:dyDescent="0.3">
      <c r="A20" s="20">
        <f>COUNTA(A14:A19)</f>
        <v>5</v>
      </c>
      <c r="B20" s="21"/>
      <c r="C20" s="22"/>
      <c r="D20" s="19"/>
      <c r="E20" s="132"/>
      <c r="F20" s="133"/>
      <c r="G20" s="134"/>
      <c r="H20" s="17"/>
      <c r="I20" s="18"/>
    </row>
    <row r="21" spans="1:10" ht="30" customHeight="1" thickBot="1" x14ac:dyDescent="0.35">
      <c r="A21" s="23" t="s">
        <v>8</v>
      </c>
      <c r="B21" s="24"/>
      <c r="C21" s="25"/>
      <c r="D21" s="19"/>
      <c r="E21" s="160"/>
      <c r="F21" s="136"/>
      <c r="G21" s="137"/>
      <c r="H21" s="17"/>
      <c r="I21" s="18"/>
    </row>
    <row r="22" spans="1:10" ht="30" customHeight="1" thickTop="1" x14ac:dyDescent="0.3">
      <c r="A22" s="26" t="s">
        <v>9</v>
      </c>
      <c r="B22" s="27">
        <f>SUM(B14:B21)</f>
        <v>9</v>
      </c>
      <c r="C22" s="28">
        <f>SUM(C14:C21)</f>
        <v>3</v>
      </c>
      <c r="D22" s="19"/>
      <c r="E22" s="132"/>
      <c r="F22" s="133"/>
      <c r="G22" s="134"/>
      <c r="H22" s="17"/>
      <c r="I22" s="18"/>
    </row>
    <row r="23" spans="1:10" ht="30" customHeight="1" thickBot="1" x14ac:dyDescent="0.35">
      <c r="A23" s="29" t="s">
        <v>10</v>
      </c>
      <c r="B23" s="109">
        <f>B22+C22</f>
        <v>12</v>
      </c>
      <c r="C23" s="110"/>
      <c r="D23" s="19"/>
      <c r="E23" s="160"/>
      <c r="F23" s="136"/>
      <c r="G23" s="137"/>
      <c r="H23" s="17"/>
      <c r="I23" s="18"/>
    </row>
    <row r="24" spans="1:10" ht="15" thickTop="1" x14ac:dyDescent="0.3">
      <c r="A24" s="38"/>
      <c r="B24" s="38"/>
      <c r="C24" s="38"/>
      <c r="D24" s="75"/>
      <c r="E24" s="122">
        <f>COUNTA(E14:E23)</f>
        <v>4</v>
      </c>
      <c r="F24" s="123"/>
      <c r="G24" s="124"/>
      <c r="H24" s="21"/>
      <c r="I24" s="22"/>
    </row>
    <row r="25" spans="1:10" ht="15" thickBot="1" x14ac:dyDescent="0.35">
      <c r="D25" s="72"/>
      <c r="E25" s="141" t="s">
        <v>8</v>
      </c>
      <c r="F25" s="142"/>
      <c r="G25" s="143"/>
      <c r="H25" s="24"/>
      <c r="I25" s="25"/>
      <c r="J25" s="33"/>
    </row>
    <row r="26" spans="1:10" ht="18.600000000000001" thickTop="1" x14ac:dyDescent="0.3">
      <c r="A26" s="104" t="s">
        <v>58</v>
      </c>
      <c r="B26" s="105"/>
      <c r="C26" s="106"/>
      <c r="D26" s="72"/>
      <c r="E26" s="144" t="s">
        <v>9</v>
      </c>
      <c r="F26" s="145"/>
      <c r="G26" s="146"/>
      <c r="H26" s="27">
        <f>SUM(H14:H25)</f>
        <v>11</v>
      </c>
      <c r="I26" s="28">
        <f>SUM(I14:I25)</f>
        <v>8</v>
      </c>
      <c r="J26" s="33"/>
    </row>
    <row r="27" spans="1:10" ht="15" thickBot="1" x14ac:dyDescent="0.35">
      <c r="A27" s="12" t="s">
        <v>5</v>
      </c>
      <c r="B27" s="13" t="s">
        <v>6</v>
      </c>
      <c r="C27" s="14" t="s">
        <v>7</v>
      </c>
      <c r="D27" s="73"/>
      <c r="E27" s="147" t="s">
        <v>10</v>
      </c>
      <c r="F27" s="148"/>
      <c r="G27" s="149"/>
      <c r="H27" s="107">
        <f>H26+I26</f>
        <v>19</v>
      </c>
      <c r="I27" s="108"/>
      <c r="J27" s="33"/>
    </row>
    <row r="28" spans="1:10" ht="29.4" thickTop="1" x14ac:dyDescent="0.3">
      <c r="A28" s="64" t="s">
        <v>67</v>
      </c>
      <c r="B28" s="17">
        <v>1</v>
      </c>
      <c r="C28" s="18">
        <v>1</v>
      </c>
      <c r="D28" s="34"/>
      <c r="E28" s="33"/>
      <c r="F28" s="33"/>
      <c r="G28" s="33"/>
    </row>
    <row r="29" spans="1:10" ht="30" customHeight="1" x14ac:dyDescent="0.3">
      <c r="A29" s="16" t="s">
        <v>71</v>
      </c>
      <c r="B29" s="17">
        <v>1</v>
      </c>
      <c r="C29" s="18">
        <v>1</v>
      </c>
      <c r="D29" s="36"/>
      <c r="E29" s="33"/>
      <c r="F29" s="33"/>
      <c r="G29" s="33"/>
    </row>
    <row r="30" spans="1:10" ht="30" customHeight="1" x14ac:dyDescent="0.3">
      <c r="A30" s="16" t="s">
        <v>79</v>
      </c>
      <c r="B30" s="17">
        <v>4</v>
      </c>
      <c r="C30" s="18">
        <v>0</v>
      </c>
      <c r="D30" s="30"/>
      <c r="E30" s="33"/>
      <c r="F30" s="33"/>
      <c r="G30" s="33"/>
    </row>
    <row r="31" spans="1:10" ht="30" customHeight="1" x14ac:dyDescent="0.3">
      <c r="A31" s="16" t="s">
        <v>73</v>
      </c>
      <c r="B31" s="17">
        <v>1</v>
      </c>
      <c r="C31" s="18">
        <v>1</v>
      </c>
      <c r="D31" s="30"/>
      <c r="E31" s="33"/>
      <c r="F31" s="33"/>
      <c r="G31" s="33"/>
    </row>
    <row r="32" spans="1:10" ht="30" customHeight="1" x14ac:dyDescent="0.3">
      <c r="A32" s="103"/>
      <c r="B32" s="17"/>
      <c r="C32" s="18"/>
      <c r="D32" s="30"/>
      <c r="E32" s="33"/>
      <c r="F32" s="33"/>
      <c r="G32" s="33"/>
    </row>
    <row r="33" spans="1:9" ht="30" customHeight="1" x14ac:dyDescent="0.3">
      <c r="A33" s="74"/>
      <c r="B33" s="17"/>
      <c r="C33" s="18"/>
      <c r="D33" s="30"/>
      <c r="E33" s="33"/>
      <c r="F33" s="33"/>
      <c r="G33" s="33"/>
    </row>
    <row r="34" spans="1:9" ht="30" customHeight="1" x14ac:dyDescent="0.3">
      <c r="A34" s="20">
        <f>COUNTA(A18:A33)</f>
        <v>11</v>
      </c>
      <c r="B34" s="21"/>
      <c r="C34" s="22"/>
      <c r="D34" s="30"/>
      <c r="E34" s="33"/>
      <c r="F34" s="33"/>
      <c r="G34" s="33"/>
    </row>
    <row r="35" spans="1:9" ht="30" customHeight="1" thickBot="1" x14ac:dyDescent="0.35">
      <c r="A35" s="23" t="s">
        <v>8</v>
      </c>
      <c r="B35" s="24"/>
      <c r="C35" s="25"/>
      <c r="D35" s="30"/>
      <c r="E35" s="33"/>
      <c r="F35" s="33"/>
      <c r="G35" s="33"/>
    </row>
    <row r="36" spans="1:9" ht="15" thickTop="1" x14ac:dyDescent="0.3">
      <c r="A36" s="26" t="s">
        <v>9</v>
      </c>
      <c r="B36" s="27">
        <f>SUM(B28:B33)</f>
        <v>7</v>
      </c>
      <c r="C36" s="28">
        <f>SUM(C28:C33)</f>
        <v>3</v>
      </c>
      <c r="D36" s="30"/>
      <c r="E36" s="33"/>
      <c r="F36" s="33"/>
      <c r="G36" s="33"/>
      <c r="H36" s="33"/>
      <c r="I36" s="33"/>
    </row>
    <row r="37" spans="1:9" s="33" customFormat="1" ht="15" thickBot="1" x14ac:dyDescent="0.35">
      <c r="A37" s="29" t="s">
        <v>10</v>
      </c>
      <c r="B37" s="109">
        <f>B36+C36</f>
        <v>10</v>
      </c>
      <c r="C37" s="110"/>
      <c r="D37" s="30"/>
      <c r="E37" s="7"/>
      <c r="F37" s="7"/>
      <c r="G37" s="7"/>
      <c r="H37" s="7"/>
      <c r="I37" s="7"/>
    </row>
    <row r="38" spans="1:9" ht="15" thickTop="1" x14ac:dyDescent="0.3">
      <c r="A38" s="38"/>
      <c r="B38" s="38"/>
      <c r="C38" s="38"/>
      <c r="D38" s="76"/>
    </row>
    <row r="39" spans="1:9" x14ac:dyDescent="0.3">
      <c r="D39" s="73"/>
    </row>
    <row r="40" spans="1:9" x14ac:dyDescent="0.3">
      <c r="D40" s="35"/>
      <c r="E40" s="33"/>
      <c r="F40" s="33"/>
      <c r="G40" s="33"/>
    </row>
  </sheetData>
  <mergeCells count="30">
    <mergeCell ref="E13:G13"/>
    <mergeCell ref="A1:I1"/>
    <mergeCell ref="A2:I2"/>
    <mergeCell ref="A3:I3"/>
    <mergeCell ref="A5:F5"/>
    <mergeCell ref="E6:F6"/>
    <mergeCell ref="E7:F7"/>
    <mergeCell ref="E8:F8"/>
    <mergeCell ref="E9:F9"/>
    <mergeCell ref="E10:F10"/>
    <mergeCell ref="A12:C12"/>
    <mergeCell ref="E12:I12"/>
    <mergeCell ref="H27:I27"/>
    <mergeCell ref="E14:G14"/>
    <mergeCell ref="E15:G15"/>
    <mergeCell ref="E16:G16"/>
    <mergeCell ref="E21:G21"/>
    <mergeCell ref="E20:G20"/>
    <mergeCell ref="E23:G23"/>
    <mergeCell ref="E19:G19"/>
    <mergeCell ref="E22:G22"/>
    <mergeCell ref="E17:G17"/>
    <mergeCell ref="E18:G18"/>
    <mergeCell ref="A26:C26"/>
    <mergeCell ref="B37:C37"/>
    <mergeCell ref="E24:G24"/>
    <mergeCell ref="E25:G25"/>
    <mergeCell ref="B23:C23"/>
    <mergeCell ref="E26:G26"/>
    <mergeCell ref="E27:G27"/>
  </mergeCells>
  <printOptions horizontalCentered="1"/>
  <pageMargins left="0.17" right="0.17" top="0.32" bottom="0.19" header="0.17" footer="0.16"/>
  <pageSetup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D3EC3-8592-4B96-A62A-1BD9C8914663}">
  <sheetPr>
    <tabColor theme="5"/>
  </sheetPr>
  <dimension ref="A1:G40"/>
  <sheetViews>
    <sheetView zoomScale="130" zoomScaleNormal="130" workbookViewId="0">
      <selection activeCell="A3" sqref="A3:G3"/>
    </sheetView>
  </sheetViews>
  <sheetFormatPr defaultColWidth="9.109375" defaultRowHeight="14.4" x14ac:dyDescent="0.3"/>
  <cols>
    <col min="1" max="1" width="19.88671875" style="7" customWidth="1"/>
    <col min="2" max="3" width="8.6640625" style="7" customWidth="1"/>
    <col min="4" max="4" width="8.6640625" style="37" customWidth="1"/>
    <col min="5" max="5" width="18.6640625" style="7" customWidth="1"/>
    <col min="6" max="7" width="8.6640625" style="7" customWidth="1"/>
    <col min="8" max="16384" width="9.109375" style="7"/>
  </cols>
  <sheetData>
    <row r="1" spans="1:7" ht="18" x14ac:dyDescent="0.3">
      <c r="A1" s="111" t="s">
        <v>14</v>
      </c>
      <c r="B1" s="111"/>
      <c r="C1" s="111"/>
      <c r="D1" s="111"/>
      <c r="E1" s="111"/>
      <c r="F1" s="111"/>
      <c r="G1" s="111"/>
    </row>
    <row r="2" spans="1:7" ht="18" x14ac:dyDescent="0.3">
      <c r="A2" s="111" t="s">
        <v>22</v>
      </c>
      <c r="B2" s="111"/>
      <c r="C2" s="111"/>
      <c r="D2" s="111"/>
      <c r="E2" s="111"/>
      <c r="F2" s="111"/>
      <c r="G2" s="111"/>
    </row>
    <row r="3" spans="1:7" ht="18" x14ac:dyDescent="0.3">
      <c r="A3" s="111" t="s">
        <v>76</v>
      </c>
      <c r="B3" s="111"/>
      <c r="C3" s="111"/>
      <c r="D3" s="111"/>
      <c r="E3" s="111"/>
      <c r="F3" s="111"/>
      <c r="G3" s="111"/>
    </row>
    <row r="4" spans="1:7" ht="6.75" customHeight="1" thickBot="1" x14ac:dyDescent="0.35">
      <c r="A4" s="46"/>
      <c r="B4" s="46"/>
      <c r="C4" s="46"/>
      <c r="D4" s="46"/>
      <c r="E4" s="46"/>
      <c r="F4" s="46"/>
      <c r="G4" s="46"/>
    </row>
    <row r="5" spans="1:7" ht="32.25" customHeight="1" thickTop="1" thickBot="1" x14ac:dyDescent="0.35">
      <c r="A5" s="112" t="s">
        <v>0</v>
      </c>
      <c r="B5" s="113"/>
      <c r="C5" s="113"/>
      <c r="D5" s="113"/>
      <c r="E5" s="114"/>
    </row>
    <row r="6" spans="1:7" ht="28.2" thickTop="1" x14ac:dyDescent="0.3">
      <c r="A6" s="1" t="s">
        <v>15</v>
      </c>
      <c r="B6" s="2" t="s">
        <v>1</v>
      </c>
      <c r="C6" s="44" t="s">
        <v>2</v>
      </c>
      <c r="D6" s="44" t="s">
        <v>12</v>
      </c>
      <c r="E6" s="52" t="s">
        <v>3</v>
      </c>
    </row>
    <row r="7" spans="1:7" x14ac:dyDescent="0.3">
      <c r="A7" s="5"/>
      <c r="B7" s="6"/>
      <c r="C7" s="40"/>
      <c r="D7" s="40"/>
      <c r="E7" s="53">
        <f>SUM(C7:D7)</f>
        <v>0</v>
      </c>
    </row>
    <row r="8" spans="1:7" x14ac:dyDescent="0.3">
      <c r="A8" s="66"/>
      <c r="B8" s="67"/>
      <c r="C8" s="68"/>
      <c r="D8" s="68"/>
      <c r="E8" s="53">
        <f>SUM(C8:D8)</f>
        <v>0</v>
      </c>
    </row>
    <row r="9" spans="1:7" ht="15" thickBot="1" x14ac:dyDescent="0.35">
      <c r="A9" s="54"/>
      <c r="B9" s="55"/>
      <c r="C9" s="56"/>
      <c r="D9" s="56"/>
      <c r="E9" s="57">
        <f>SUM(C9:D9)</f>
        <v>0</v>
      </c>
    </row>
    <row r="10" spans="1:7" ht="15.6" thickTop="1" thickBot="1" x14ac:dyDescent="0.35">
      <c r="A10" s="58" t="s">
        <v>4</v>
      </c>
      <c r="B10" s="59">
        <f>SUM(B7:B9)</f>
        <v>0</v>
      </c>
      <c r="C10" s="60">
        <f>SUM(C7:C9)</f>
        <v>0</v>
      </c>
      <c r="D10" s="60">
        <f>SUM(D7:D9)</f>
        <v>0</v>
      </c>
      <c r="E10" s="61">
        <f>SUM(E7:E9)</f>
        <v>0</v>
      </c>
    </row>
    <row r="11" spans="1:7" ht="20.25" customHeight="1" thickTop="1" thickBot="1" x14ac:dyDescent="0.35">
      <c r="A11" s="46"/>
      <c r="B11" s="47"/>
      <c r="C11" s="48"/>
      <c r="D11" s="49"/>
      <c r="E11" s="48"/>
      <c r="F11" s="46"/>
    </row>
    <row r="12" spans="1:7" ht="18.600000000000001" thickTop="1" x14ac:dyDescent="0.3">
      <c r="A12" s="115"/>
      <c r="B12" s="116"/>
      <c r="C12" s="117"/>
      <c r="D12" s="50"/>
      <c r="E12" s="104"/>
      <c r="F12" s="105"/>
      <c r="G12" s="106"/>
    </row>
    <row r="13" spans="1:7" ht="27.6" x14ac:dyDescent="0.3">
      <c r="A13" s="12" t="s">
        <v>5</v>
      </c>
      <c r="B13" s="13" t="s">
        <v>6</v>
      </c>
      <c r="C13" s="14" t="s">
        <v>7</v>
      </c>
      <c r="D13" s="15"/>
      <c r="E13" s="12" t="s">
        <v>5</v>
      </c>
      <c r="F13" s="13" t="s">
        <v>6</v>
      </c>
      <c r="G13" s="14" t="s">
        <v>7</v>
      </c>
    </row>
    <row r="14" spans="1:7" ht="30" customHeight="1" x14ac:dyDescent="0.3">
      <c r="A14" s="16"/>
      <c r="B14" s="17"/>
      <c r="C14" s="18"/>
      <c r="D14" s="19"/>
      <c r="E14" s="62"/>
      <c r="F14" s="17"/>
      <c r="G14" s="18"/>
    </row>
    <row r="15" spans="1:7" ht="30" customHeight="1" x14ac:dyDescent="0.3">
      <c r="A15" s="16"/>
      <c r="B15" s="17"/>
      <c r="C15" s="18"/>
      <c r="D15" s="19"/>
      <c r="E15" s="62"/>
      <c r="F15" s="17"/>
      <c r="G15" s="18"/>
    </row>
    <row r="16" spans="1:7" ht="30" customHeight="1" x14ac:dyDescent="0.3">
      <c r="A16" s="16"/>
      <c r="B16" s="17"/>
      <c r="C16" s="18"/>
      <c r="D16" s="19"/>
      <c r="E16" s="63"/>
      <c r="F16" s="17"/>
      <c r="G16" s="18"/>
    </row>
    <row r="17" spans="1:7" ht="30" customHeight="1" x14ac:dyDescent="0.3">
      <c r="A17" s="16"/>
      <c r="B17" s="17"/>
      <c r="C17" s="18"/>
      <c r="D17" s="19"/>
      <c r="E17" s="63"/>
      <c r="F17" s="17"/>
      <c r="G17" s="18"/>
    </row>
    <row r="18" spans="1:7" ht="30" customHeight="1" x14ac:dyDescent="0.3">
      <c r="A18" s="64"/>
      <c r="B18" s="17"/>
      <c r="C18" s="18"/>
      <c r="D18" s="19"/>
      <c r="E18" s="63"/>
      <c r="F18" s="17"/>
      <c r="G18" s="18"/>
    </row>
    <row r="19" spans="1:7" ht="30" customHeight="1" x14ac:dyDescent="0.3">
      <c r="A19" s="64"/>
      <c r="B19" s="17"/>
      <c r="C19" s="18"/>
      <c r="D19" s="19"/>
      <c r="E19" s="63"/>
      <c r="F19" s="17"/>
      <c r="G19" s="18"/>
    </row>
    <row r="20" spans="1:7" ht="30" customHeight="1" x14ac:dyDescent="0.3">
      <c r="A20" s="65"/>
      <c r="B20" s="17"/>
      <c r="C20" s="18"/>
      <c r="D20" s="19"/>
      <c r="E20" s="20">
        <f>COUNTA(E14:E19)</f>
        <v>0</v>
      </c>
      <c r="F20" s="21"/>
      <c r="G20" s="22"/>
    </row>
    <row r="21" spans="1:7" ht="30" customHeight="1" thickBot="1" x14ac:dyDescent="0.35">
      <c r="A21" s="20">
        <f>COUNTA(A14:A20)</f>
        <v>0</v>
      </c>
      <c r="B21" s="21"/>
      <c r="C21" s="22"/>
      <c r="D21" s="19"/>
      <c r="E21" s="23" t="s">
        <v>8</v>
      </c>
      <c r="F21" s="24"/>
      <c r="G21" s="25"/>
    </row>
    <row r="22" spans="1:7" ht="15.6" thickTop="1" thickBot="1" x14ac:dyDescent="0.35">
      <c r="A22" s="23" t="s">
        <v>8</v>
      </c>
      <c r="B22" s="24"/>
      <c r="C22" s="25"/>
      <c r="D22" s="19"/>
      <c r="E22" s="26" t="s">
        <v>9</v>
      </c>
      <c r="F22" s="27">
        <f>SUM(F14:F21)</f>
        <v>0</v>
      </c>
      <c r="G22" s="28">
        <f>SUM(G14:G21)</f>
        <v>0</v>
      </c>
    </row>
    <row r="23" spans="1:7" ht="15.6" thickTop="1" thickBot="1" x14ac:dyDescent="0.35">
      <c r="A23" s="26" t="s">
        <v>9</v>
      </c>
      <c r="B23" s="27">
        <f>SUM(B14:B22)</f>
        <v>0</v>
      </c>
      <c r="C23" s="28">
        <f>SUM(C14:C22)</f>
        <v>0</v>
      </c>
      <c r="D23" s="19"/>
      <c r="E23" s="29" t="s">
        <v>10</v>
      </c>
      <c r="F23" s="107">
        <f>F22+G22</f>
        <v>0</v>
      </c>
      <c r="G23" s="108"/>
    </row>
    <row r="24" spans="1:7" ht="15.6" thickTop="1" thickBot="1" x14ac:dyDescent="0.35">
      <c r="A24" s="29" t="s">
        <v>10</v>
      </c>
      <c r="B24" s="109">
        <f>B23+C23</f>
        <v>0</v>
      </c>
      <c r="C24" s="110"/>
      <c r="D24" s="34"/>
      <c r="E24" s="38"/>
    </row>
    <row r="25" spans="1:7" ht="15" thickTop="1" x14ac:dyDescent="0.3">
      <c r="D25" s="35"/>
    </row>
    <row r="27" spans="1:7" ht="15" thickBot="1" x14ac:dyDescent="0.35"/>
    <row r="28" spans="1:7" ht="18.600000000000001" thickTop="1" x14ac:dyDescent="0.3">
      <c r="A28" s="104"/>
      <c r="B28" s="105"/>
      <c r="C28" s="106"/>
    </row>
    <row r="29" spans="1:7" x14ac:dyDescent="0.3">
      <c r="A29" s="12" t="s">
        <v>5</v>
      </c>
      <c r="B29" s="13" t="s">
        <v>6</v>
      </c>
      <c r="C29" s="14" t="s">
        <v>7</v>
      </c>
    </row>
    <row r="30" spans="1:7" x14ac:dyDescent="0.3">
      <c r="A30" s="62"/>
      <c r="B30" s="17"/>
      <c r="C30" s="18"/>
    </row>
    <row r="31" spans="1:7" x14ac:dyDescent="0.3">
      <c r="A31" s="62"/>
      <c r="B31" s="17"/>
      <c r="C31" s="18"/>
    </row>
    <row r="32" spans="1:7" x14ac:dyDescent="0.3">
      <c r="A32" s="63"/>
      <c r="B32" s="17"/>
      <c r="C32" s="18"/>
    </row>
    <row r="33" spans="1:3" x14ac:dyDescent="0.3">
      <c r="A33" s="63"/>
      <c r="B33" s="17"/>
      <c r="C33" s="18"/>
    </row>
    <row r="34" spans="1:3" x14ac:dyDescent="0.3">
      <c r="A34" s="63"/>
      <c r="B34" s="17"/>
      <c r="C34" s="18"/>
    </row>
    <row r="35" spans="1:3" x14ac:dyDescent="0.3">
      <c r="A35" s="63"/>
      <c r="B35" s="17"/>
      <c r="C35" s="18"/>
    </row>
    <row r="36" spans="1:3" x14ac:dyDescent="0.3">
      <c r="A36" s="20">
        <f>COUNTA(A30:A35)</f>
        <v>0</v>
      </c>
      <c r="B36" s="21"/>
      <c r="C36" s="22"/>
    </row>
    <row r="37" spans="1:3" ht="15" thickBot="1" x14ac:dyDescent="0.35">
      <c r="A37" s="23" t="s">
        <v>8</v>
      </c>
      <c r="B37" s="24"/>
      <c r="C37" s="25"/>
    </row>
    <row r="38" spans="1:3" ht="15" thickTop="1" x14ac:dyDescent="0.3">
      <c r="A38" s="26" t="s">
        <v>9</v>
      </c>
      <c r="B38" s="27">
        <f>SUM(B30:B37)</f>
        <v>0</v>
      </c>
      <c r="C38" s="28">
        <f>SUM(C30:C37)</f>
        <v>0</v>
      </c>
    </row>
    <row r="39" spans="1:3" ht="15" thickBot="1" x14ac:dyDescent="0.35">
      <c r="A39" s="29" t="s">
        <v>10</v>
      </c>
      <c r="B39" s="107">
        <f>B38+C38</f>
        <v>0</v>
      </c>
      <c r="C39" s="108"/>
    </row>
    <row r="40" spans="1:3" ht="15" thickTop="1" x14ac:dyDescent="0.3"/>
  </sheetData>
  <mergeCells count="10">
    <mergeCell ref="A28:C28"/>
    <mergeCell ref="B39:C39"/>
    <mergeCell ref="B24:C24"/>
    <mergeCell ref="F23:G23"/>
    <mergeCell ref="A1:G1"/>
    <mergeCell ref="A2:G2"/>
    <mergeCell ref="A3:G3"/>
    <mergeCell ref="A5:E5"/>
    <mergeCell ref="A12:C12"/>
    <mergeCell ref="E12:G12"/>
  </mergeCells>
  <printOptions horizontalCentered="1"/>
  <pageMargins left="0.17" right="0.17" top="0.39" bottom="0.44" header="0.17" footer="0.41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84B15-FC45-40F1-ACA1-60A5F90A0AE3}">
  <dimension ref="A1:E8"/>
  <sheetViews>
    <sheetView topLeftCell="A10" workbookViewId="0">
      <selection activeCell="A25" sqref="A25"/>
    </sheetView>
  </sheetViews>
  <sheetFormatPr defaultRowHeight="14.4" x14ac:dyDescent="0.3"/>
  <cols>
    <col min="1" max="1" width="16.44140625" customWidth="1"/>
  </cols>
  <sheetData>
    <row r="1" spans="1:5" ht="19.2" thickTop="1" thickBot="1" x14ac:dyDescent="0.35">
      <c r="A1" s="112" t="s">
        <v>23</v>
      </c>
      <c r="B1" s="113"/>
      <c r="C1" s="113"/>
      <c r="D1" s="113"/>
      <c r="E1" s="114"/>
    </row>
    <row r="2" spans="1:5" ht="28.8" thickTop="1" thickBot="1" x14ac:dyDescent="0.35">
      <c r="A2" s="1" t="s">
        <v>15</v>
      </c>
      <c r="B2" s="2" t="s">
        <v>1</v>
      </c>
      <c r="C2" s="44" t="s">
        <v>2</v>
      </c>
      <c r="D2" s="44" t="s">
        <v>12</v>
      </c>
      <c r="E2" s="52" t="s">
        <v>3</v>
      </c>
    </row>
    <row r="3" spans="1:5" ht="15.6" thickTop="1" thickBot="1" x14ac:dyDescent="0.35">
      <c r="A3" s="5" t="s">
        <v>18</v>
      </c>
      <c r="B3" s="99">
        <f>'NM 2021'!B10</f>
        <v>0</v>
      </c>
      <c r="C3" s="100">
        <f>'NM 2021'!C10</f>
        <v>0</v>
      </c>
      <c r="D3" s="100">
        <f>'NM 2021'!D10</f>
        <v>0</v>
      </c>
      <c r="E3" s="101">
        <f>C3+D3</f>
        <v>0</v>
      </c>
    </row>
    <row r="4" spans="1:5" ht="15.6" thickTop="1" thickBot="1" x14ac:dyDescent="0.35">
      <c r="A4" s="54" t="s">
        <v>19</v>
      </c>
      <c r="B4" s="67">
        <f>'NTX 2021'!B9</f>
        <v>8</v>
      </c>
      <c r="C4" s="68">
        <f>'NTX 2021'!C9</f>
        <v>19</v>
      </c>
      <c r="D4" s="68">
        <f>'NTX 2021'!D9</f>
        <v>11</v>
      </c>
      <c r="E4" s="57">
        <f>C4+D4</f>
        <v>30</v>
      </c>
    </row>
    <row r="5" spans="1:5" ht="15" thickTop="1" x14ac:dyDescent="0.3">
      <c r="A5" s="66" t="s">
        <v>20</v>
      </c>
      <c r="B5" s="67">
        <f>'CTX 2021'!B11</f>
        <v>20</v>
      </c>
      <c r="C5" s="68">
        <f>'CTX 2021'!C11</f>
        <v>48</v>
      </c>
      <c r="D5" s="68">
        <f>'CTX 2021'!D11</f>
        <v>23</v>
      </c>
      <c r="E5" s="57">
        <f>C5+D5</f>
        <v>71</v>
      </c>
    </row>
    <row r="6" spans="1:5" ht="15" thickBot="1" x14ac:dyDescent="0.35">
      <c r="A6" s="102" t="s">
        <v>21</v>
      </c>
      <c r="B6" s="55">
        <f>'SETX 2021'!B10</f>
        <v>20</v>
      </c>
      <c r="C6" s="56">
        <f>'SETX 2021'!C10</f>
        <v>27</v>
      </c>
      <c r="D6" s="56">
        <f>'SETX 2021'!D10</f>
        <v>14</v>
      </c>
      <c r="E6" s="57">
        <f>D6+C6</f>
        <v>41</v>
      </c>
    </row>
    <row r="7" spans="1:5" ht="15.6" thickTop="1" thickBot="1" x14ac:dyDescent="0.35">
      <c r="A7" s="58" t="s">
        <v>4</v>
      </c>
      <c r="B7" s="59">
        <f>SUM(B3:B6)</f>
        <v>48</v>
      </c>
      <c r="C7" s="60">
        <f>SUM(C3:C6)</f>
        <v>94</v>
      </c>
      <c r="D7" s="60">
        <f>SUM(D3:D6)</f>
        <v>48</v>
      </c>
      <c r="E7" s="61">
        <f>SUM(E3:E6)</f>
        <v>142</v>
      </c>
    </row>
    <row r="8" spans="1:5" ht="15" thickTop="1" x14ac:dyDescent="0.3"/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NTX 2021</vt:lpstr>
      <vt:lpstr>CTX 2021</vt:lpstr>
      <vt:lpstr>SETX 2021</vt:lpstr>
      <vt:lpstr>NM 2021</vt:lpstr>
      <vt:lpstr>2021 Summary</vt:lpstr>
      <vt:lpstr>'CTX 2021'!Print_Area</vt:lpstr>
      <vt:lpstr>'NM 2021'!Print_Area</vt:lpstr>
      <vt:lpstr>'NTX 2021'!Print_Area</vt:lpstr>
      <vt:lpstr>'SETX 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SystemsGo</dc:creator>
  <cp:lastModifiedBy>Rebekah Hyatt</cp:lastModifiedBy>
  <cp:lastPrinted>2020-03-02T17:20:49Z</cp:lastPrinted>
  <dcterms:created xsi:type="dcterms:W3CDTF">2018-01-08T20:41:41Z</dcterms:created>
  <dcterms:modified xsi:type="dcterms:W3CDTF">2021-04-12T22:36:11Z</dcterms:modified>
</cp:coreProperties>
</file>